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henaom\Desktop\9.   Capitulo de Producción  2016 agosto  final\"/>
    </mc:Choice>
  </mc:AlternateContent>
  <bookViews>
    <workbookView xWindow="195" yWindow="75" windowWidth="12825" windowHeight="9615"/>
  </bookViews>
  <sheets>
    <sheet name="PR9.6.1" sheetId="1" r:id="rId1"/>
  </sheets>
  <definedNames>
    <definedName name="_xlnm._FilterDatabase" localSheetId="0" hidden="1">PR9.6.1!$A$2:$WTZ$74</definedName>
  </definedNames>
  <calcPr calcId="152511"/>
</workbook>
</file>

<file path=xl/calcChain.xml><?xml version="1.0" encoding="utf-8"?>
<calcChain xmlns="http://schemas.openxmlformats.org/spreadsheetml/2006/main">
  <c r="I38" i="1" l="1"/>
  <c r="I31" i="1"/>
  <c r="I32" i="1"/>
  <c r="I33" i="1"/>
  <c r="I34" i="1"/>
  <c r="I35" i="1"/>
  <c r="I36" i="1"/>
  <c r="I37" i="1"/>
  <c r="I5" i="1" l="1"/>
  <c r="I6" i="1"/>
  <c r="I7" i="1"/>
  <c r="I8" i="1"/>
  <c r="I9" i="1"/>
  <c r="I10" i="1"/>
  <c r="I11" i="1"/>
  <c r="I13" i="1"/>
  <c r="I14" i="1"/>
  <c r="I15" i="1"/>
  <c r="I16" i="1"/>
  <c r="I17" i="1"/>
  <c r="I18" i="1"/>
  <c r="I19" i="1"/>
  <c r="I20" i="1"/>
  <c r="I22" i="1"/>
  <c r="I23" i="1"/>
  <c r="I24" i="1"/>
  <c r="I25" i="1"/>
  <c r="I26" i="1"/>
  <c r="I27" i="1"/>
  <c r="I28" i="1"/>
  <c r="I29" i="1"/>
  <c r="I40" i="1"/>
  <c r="I41" i="1"/>
  <c r="I42" i="1"/>
  <c r="I43" i="1"/>
  <c r="I44" i="1"/>
  <c r="I45" i="1"/>
  <c r="I46" i="1"/>
  <c r="I47" i="1"/>
  <c r="I49" i="1"/>
  <c r="I50" i="1"/>
  <c r="I51" i="1"/>
  <c r="I53" i="1"/>
  <c r="I54" i="1"/>
  <c r="I55" i="1"/>
  <c r="I56" i="1"/>
  <c r="I58" i="1"/>
  <c r="I59" i="1"/>
  <c r="I60" i="1"/>
  <c r="I61" i="1"/>
  <c r="I62" i="1"/>
  <c r="I63" i="1"/>
  <c r="I64" i="1"/>
  <c r="I65" i="1"/>
  <c r="I67" i="1"/>
  <c r="I68" i="1"/>
  <c r="I69" i="1"/>
  <c r="I70" i="1"/>
  <c r="I71" i="1"/>
  <c r="I72" i="1"/>
  <c r="I73" i="1"/>
  <c r="I74" i="1"/>
  <c r="I76" i="1"/>
  <c r="I77" i="1"/>
  <c r="I78" i="1"/>
  <c r="I79" i="1"/>
  <c r="I80" i="1"/>
  <c r="I81" i="1"/>
  <c r="I82" i="1"/>
  <c r="I83" i="1"/>
  <c r="I4" i="1"/>
</calcChain>
</file>

<file path=xl/sharedStrings.xml><?xml version="1.0" encoding="utf-8"?>
<sst xmlns="http://schemas.openxmlformats.org/spreadsheetml/2006/main" count="90" uniqueCount="47">
  <si>
    <t>Textiles</t>
  </si>
  <si>
    <t>Cuero y sus derivados</t>
  </si>
  <si>
    <t>Total Exportaciones a Venezuela</t>
  </si>
  <si>
    <t xml:space="preserve">Total Exportaciones a Ecuador </t>
  </si>
  <si>
    <t>Prendas de vestir</t>
  </si>
  <si>
    <t>Otros</t>
  </si>
  <si>
    <t>Total Exportaciones a Estados Unidos</t>
  </si>
  <si>
    <t>Papel y sus productos</t>
  </si>
  <si>
    <t>Total Exportaciones a Perú</t>
  </si>
  <si>
    <t>Total Exportaciones a China</t>
  </si>
  <si>
    <t>Producción agropecuaria</t>
  </si>
  <si>
    <t>Extracción de minas de carbón</t>
  </si>
  <si>
    <t>Petróleo y gas</t>
  </si>
  <si>
    <t>Fabricación de productos alimenticios</t>
  </si>
  <si>
    <t>Refinería de petróleo</t>
  </si>
  <si>
    <t>Otros químicos</t>
  </si>
  <si>
    <t>Químicos industriales</t>
  </si>
  <si>
    <t>Comercio al por mayor</t>
  </si>
  <si>
    <t>Derivados del petróleo</t>
  </si>
  <si>
    <t>Metalmecánica excluida maquinaria</t>
  </si>
  <si>
    <t>Estados Unidos</t>
  </si>
  <si>
    <t>Venezuela</t>
  </si>
  <si>
    <t>Ecuador</t>
  </si>
  <si>
    <t>Perú</t>
  </si>
  <si>
    <t>China</t>
  </si>
  <si>
    <t>Nota:</t>
  </si>
  <si>
    <t>Por efectos de redondeo la suma de los parciales puede no coincidir con el total.</t>
  </si>
  <si>
    <t xml:space="preserve">Fuente: </t>
  </si>
  <si>
    <t>Holanda</t>
  </si>
  <si>
    <t>Total Exportaciones a Holanda</t>
  </si>
  <si>
    <t>Brasil</t>
  </si>
  <si>
    <t>Total Exportaciones a Brasil</t>
  </si>
  <si>
    <t>Panamá</t>
  </si>
  <si>
    <t>Total Exportaciones a Panamá</t>
  </si>
  <si>
    <t>Chile</t>
  </si>
  <si>
    <t>Total Exportaciones a Chile</t>
  </si>
  <si>
    <t>Metalicas básicas de metales no ferrosos</t>
  </si>
  <si>
    <t>Metalicas básicas de hierro y acero</t>
  </si>
  <si>
    <t>Plásticos</t>
  </si>
  <si>
    <t>Material de transporte</t>
  </si>
  <si>
    <t>Caucho</t>
  </si>
  <si>
    <t>FOB: Free on board,es dedir, libre a bordo. Corresponde al precio de venta de los bienes embarcados a otros países, puestos en el medio de transporte, sin incluir valor de seguro y fletes.</t>
  </si>
  <si>
    <t>175.110.39</t>
  </si>
  <si>
    <t>Variación %
2016/2015</t>
  </si>
  <si>
    <t xml:space="preserve">Dirección de Impuestos y Aduanas Nacionales -DIAN-. Sistema Estadístico de Comercio Exterior-SIEX- .[en línea]. &lt;http://websiex.dian.gov.co&gt;. [Fecha de consulta: julio del 2017] </t>
  </si>
  <si>
    <t>Paises y prooductos</t>
  </si>
  <si>
    <r>
      <rPr>
        <b/>
        <sz val="16"/>
        <rFont val="Arial"/>
        <family val="2"/>
      </rPr>
      <t>9.6. Comercio exterior</t>
    </r>
    <r>
      <rPr>
        <b/>
        <sz val="12"/>
        <rFont val="Arial"/>
        <family val="2"/>
      </rPr>
      <t xml:space="preserve">
</t>
    </r>
    <r>
      <rPr>
        <b/>
        <sz val="14"/>
        <rFont val="Arial"/>
        <family val="2"/>
      </rPr>
      <t>9.6.1 Valor de las exportaciones de Colombia en dólares FOB por principales países y productos
Años 2010 - 2016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</si>
</sst>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1" applyFont="1" applyFill="1" applyBorder="1"/>
    <xf numFmtId="0" fontId="1" fillId="0" borderId="0" xfId="1" applyFont="1" applyFill="1" applyBorder="1"/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horizontal="left" vertical="center" wrapText="1"/>
    </xf>
    <xf numFmtId="4" fontId="4" fillId="0" borderId="0" xfId="0" applyNumberFormat="1" applyFont="1" applyBorder="1" applyAlignment="1">
      <alignment vertical="center"/>
    </xf>
    <xf numFmtId="4" fontId="1" fillId="0" borderId="0" xfId="1" applyNumberFormat="1" applyFont="1" applyFill="1" applyBorder="1" applyAlignment="1">
      <alignment vertical="center"/>
    </xf>
    <xf numFmtId="4" fontId="5" fillId="0" borderId="0" xfId="1" applyNumberFormat="1" applyFont="1" applyFill="1" applyBorder="1" applyAlignment="1">
      <alignment vertical="center"/>
    </xf>
    <xf numFmtId="0" fontId="1" fillId="0" borderId="0" xfId="1" applyFont="1" applyFill="1" applyBorder="1" applyAlignment="1">
      <alignment wrapText="1"/>
    </xf>
    <xf numFmtId="3" fontId="4" fillId="0" borderId="0" xfId="0" applyNumberFormat="1" applyFont="1" applyFill="1" applyBorder="1" applyAlignment="1">
      <alignment horizontal="right" vertical="center" wrapText="1"/>
    </xf>
    <xf numFmtId="0" fontId="1" fillId="3" borderId="0" xfId="1" applyFont="1" applyFill="1" applyBorder="1" applyAlignment="1">
      <alignment vertical="center"/>
    </xf>
    <xf numFmtId="4" fontId="3" fillId="2" borderId="0" xfId="1" applyNumberFormat="1" applyFont="1" applyFill="1" applyBorder="1" applyAlignment="1">
      <alignment vertical="center"/>
    </xf>
    <xf numFmtId="4" fontId="3" fillId="2" borderId="0" xfId="0" applyNumberFormat="1" applyFont="1" applyFill="1" applyBorder="1" applyAlignment="1">
      <alignment horizontal="right" vertical="center" wrapText="1"/>
    </xf>
    <xf numFmtId="3" fontId="3" fillId="2" borderId="0" xfId="0" applyNumberFormat="1" applyFont="1" applyFill="1" applyBorder="1" applyAlignment="1">
      <alignment horizontal="right" vertical="center" wrapText="1"/>
    </xf>
    <xf numFmtId="3" fontId="1" fillId="0" borderId="0" xfId="1" applyNumberFormat="1" applyFont="1" applyFill="1" applyBorder="1" applyAlignment="1">
      <alignment vertical="center"/>
    </xf>
    <xf numFmtId="3" fontId="7" fillId="0" borderId="0" xfId="1" applyNumberFormat="1" applyFont="1" applyFill="1" applyBorder="1" applyAlignment="1">
      <alignment vertical="center"/>
    </xf>
    <xf numFmtId="4" fontId="1" fillId="3" borderId="0" xfId="1" applyNumberFormat="1" applyFont="1" applyFill="1" applyBorder="1" applyAlignment="1">
      <alignment vertical="center"/>
    </xf>
    <xf numFmtId="4" fontId="5" fillId="3" borderId="0" xfId="1" applyNumberFormat="1" applyFont="1" applyFill="1" applyBorder="1" applyAlignment="1">
      <alignment vertical="center"/>
    </xf>
    <xf numFmtId="4" fontId="4" fillId="2" borderId="0" xfId="1" applyNumberFormat="1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horizontal="right" vertical="center" wrapText="1"/>
    </xf>
    <xf numFmtId="3" fontId="4" fillId="2" borderId="0" xfId="0" applyNumberFormat="1" applyFont="1" applyFill="1" applyBorder="1" applyAlignment="1">
      <alignment horizontal="right" vertical="center" wrapText="1"/>
    </xf>
    <xf numFmtId="0" fontId="3" fillId="4" borderId="1" xfId="1" applyFont="1" applyFill="1" applyBorder="1" applyAlignment="1">
      <alignment horizontal="centerContinuous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/>
    </xf>
    <xf numFmtId="4" fontId="3" fillId="4" borderId="0" xfId="1" applyNumberFormat="1" applyFont="1" applyFill="1" applyBorder="1" applyAlignment="1">
      <alignment vertical="center"/>
    </xf>
    <xf numFmtId="4" fontId="3" fillId="4" borderId="0" xfId="0" applyNumberFormat="1" applyFont="1" applyFill="1" applyBorder="1" applyAlignment="1">
      <alignment horizontal="right" vertical="center" wrapText="1"/>
    </xf>
    <xf numFmtId="3" fontId="3" fillId="4" borderId="0" xfId="0" applyNumberFormat="1" applyFont="1" applyFill="1" applyBorder="1" applyAlignment="1">
      <alignment horizontal="right" vertical="center" wrapText="1"/>
    </xf>
    <xf numFmtId="4" fontId="5" fillId="5" borderId="0" xfId="1" applyNumberFormat="1" applyFont="1" applyFill="1" applyBorder="1" applyAlignment="1">
      <alignment vertical="center"/>
    </xf>
    <xf numFmtId="0" fontId="8" fillId="0" borderId="1" xfId="1" applyFont="1" applyFill="1" applyBorder="1" applyAlignment="1">
      <alignment horizontal="center" vertical="center" wrapText="1"/>
    </xf>
    <xf numFmtId="4" fontId="3" fillId="0" borderId="0" xfId="1" applyNumberFormat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left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K252"/>
  <sheetViews>
    <sheetView tabSelected="1" zoomScaleNormal="100" workbookViewId="0">
      <selection activeCell="J85" sqref="J85"/>
    </sheetView>
  </sheetViews>
  <sheetFormatPr baseColWidth="10" defaultRowHeight="12.75" x14ac:dyDescent="0.2"/>
  <cols>
    <col min="1" max="1" width="41.5703125" style="2" customWidth="1"/>
    <col min="2" max="2" width="18" style="2" customWidth="1"/>
    <col min="3" max="3" width="16.28515625" style="2" customWidth="1"/>
    <col min="4" max="4" width="16" style="2" customWidth="1"/>
    <col min="5" max="5" width="16.28515625" style="2" customWidth="1"/>
    <col min="6" max="6" width="17.140625" style="2" customWidth="1"/>
    <col min="7" max="7" width="15" style="2" customWidth="1"/>
    <col min="8" max="8" width="13.85546875" style="2" customWidth="1"/>
    <col min="9" max="9" width="9.5703125" style="2" customWidth="1"/>
    <col min="10" max="10" width="17" style="2" customWidth="1"/>
    <col min="11" max="11" width="18.85546875" style="2" customWidth="1"/>
    <col min="12" max="213" width="11.42578125" style="2"/>
    <col min="214" max="214" width="68.85546875" style="2" customWidth="1"/>
    <col min="215" max="216" width="13.7109375" style="2" customWidth="1"/>
    <col min="217" max="217" width="12.28515625" style="2" customWidth="1"/>
    <col min="218" max="469" width="11.42578125" style="2"/>
    <col min="470" max="470" width="68.85546875" style="2" customWidth="1"/>
    <col min="471" max="472" width="13.7109375" style="2" customWidth="1"/>
    <col min="473" max="473" width="12.28515625" style="2" customWidth="1"/>
    <col min="474" max="725" width="11.42578125" style="2"/>
    <col min="726" max="726" width="68.85546875" style="2" customWidth="1"/>
    <col min="727" max="728" width="13.7109375" style="2" customWidth="1"/>
    <col min="729" max="729" width="12.28515625" style="2" customWidth="1"/>
    <col min="730" max="981" width="11.42578125" style="2"/>
    <col min="982" max="982" width="68.85546875" style="2" customWidth="1"/>
    <col min="983" max="984" width="13.7109375" style="2" customWidth="1"/>
    <col min="985" max="985" width="12.28515625" style="2" customWidth="1"/>
    <col min="986" max="1237" width="11.42578125" style="2"/>
    <col min="1238" max="1238" width="68.85546875" style="2" customWidth="1"/>
    <col min="1239" max="1240" width="13.7109375" style="2" customWidth="1"/>
    <col min="1241" max="1241" width="12.28515625" style="2" customWidth="1"/>
    <col min="1242" max="1493" width="11.42578125" style="2"/>
    <col min="1494" max="1494" width="68.85546875" style="2" customWidth="1"/>
    <col min="1495" max="1496" width="13.7109375" style="2" customWidth="1"/>
    <col min="1497" max="1497" width="12.28515625" style="2" customWidth="1"/>
    <col min="1498" max="1749" width="11.42578125" style="2"/>
    <col min="1750" max="1750" width="68.85546875" style="2" customWidth="1"/>
    <col min="1751" max="1752" width="13.7109375" style="2" customWidth="1"/>
    <col min="1753" max="1753" width="12.28515625" style="2" customWidth="1"/>
    <col min="1754" max="2005" width="11.42578125" style="2"/>
    <col min="2006" max="2006" width="68.85546875" style="2" customWidth="1"/>
    <col min="2007" max="2008" width="13.7109375" style="2" customWidth="1"/>
    <col min="2009" max="2009" width="12.28515625" style="2" customWidth="1"/>
    <col min="2010" max="2261" width="11.42578125" style="2"/>
    <col min="2262" max="2262" width="68.85546875" style="2" customWidth="1"/>
    <col min="2263" max="2264" width="13.7109375" style="2" customWidth="1"/>
    <col min="2265" max="2265" width="12.28515625" style="2" customWidth="1"/>
    <col min="2266" max="2517" width="11.42578125" style="2"/>
    <col min="2518" max="2518" width="68.85546875" style="2" customWidth="1"/>
    <col min="2519" max="2520" width="13.7109375" style="2" customWidth="1"/>
    <col min="2521" max="2521" width="12.28515625" style="2" customWidth="1"/>
    <col min="2522" max="2773" width="11.42578125" style="2"/>
    <col min="2774" max="2774" width="68.85546875" style="2" customWidth="1"/>
    <col min="2775" max="2776" width="13.7109375" style="2" customWidth="1"/>
    <col min="2777" max="2777" width="12.28515625" style="2" customWidth="1"/>
    <col min="2778" max="3029" width="11.42578125" style="2"/>
    <col min="3030" max="3030" width="68.85546875" style="2" customWidth="1"/>
    <col min="3031" max="3032" width="13.7109375" style="2" customWidth="1"/>
    <col min="3033" max="3033" width="12.28515625" style="2" customWidth="1"/>
    <col min="3034" max="3285" width="11.42578125" style="2"/>
    <col min="3286" max="3286" width="68.85546875" style="2" customWidth="1"/>
    <col min="3287" max="3288" width="13.7109375" style="2" customWidth="1"/>
    <col min="3289" max="3289" width="12.28515625" style="2" customWidth="1"/>
    <col min="3290" max="3541" width="11.42578125" style="2"/>
    <col min="3542" max="3542" width="68.85546875" style="2" customWidth="1"/>
    <col min="3543" max="3544" width="13.7109375" style="2" customWidth="1"/>
    <col min="3545" max="3545" width="12.28515625" style="2" customWidth="1"/>
    <col min="3546" max="3797" width="11.42578125" style="2"/>
    <col min="3798" max="3798" width="68.85546875" style="2" customWidth="1"/>
    <col min="3799" max="3800" width="13.7109375" style="2" customWidth="1"/>
    <col min="3801" max="3801" width="12.28515625" style="2" customWidth="1"/>
    <col min="3802" max="4053" width="11.42578125" style="2"/>
    <col min="4054" max="4054" width="68.85546875" style="2" customWidth="1"/>
    <col min="4055" max="4056" width="13.7109375" style="2" customWidth="1"/>
    <col min="4057" max="4057" width="12.28515625" style="2" customWidth="1"/>
    <col min="4058" max="4309" width="11.42578125" style="2"/>
    <col min="4310" max="4310" width="68.85546875" style="2" customWidth="1"/>
    <col min="4311" max="4312" width="13.7109375" style="2" customWidth="1"/>
    <col min="4313" max="4313" width="12.28515625" style="2" customWidth="1"/>
    <col min="4314" max="4565" width="11.42578125" style="2"/>
    <col min="4566" max="4566" width="68.85546875" style="2" customWidth="1"/>
    <col min="4567" max="4568" width="13.7109375" style="2" customWidth="1"/>
    <col min="4569" max="4569" width="12.28515625" style="2" customWidth="1"/>
    <col min="4570" max="4821" width="11.42578125" style="2"/>
    <col min="4822" max="4822" width="68.85546875" style="2" customWidth="1"/>
    <col min="4823" max="4824" width="13.7109375" style="2" customWidth="1"/>
    <col min="4825" max="4825" width="12.28515625" style="2" customWidth="1"/>
    <col min="4826" max="5077" width="11.42578125" style="2"/>
    <col min="5078" max="5078" width="68.85546875" style="2" customWidth="1"/>
    <col min="5079" max="5080" width="13.7109375" style="2" customWidth="1"/>
    <col min="5081" max="5081" width="12.28515625" style="2" customWidth="1"/>
    <col min="5082" max="5333" width="11.42578125" style="2"/>
    <col min="5334" max="5334" width="68.85546875" style="2" customWidth="1"/>
    <col min="5335" max="5336" width="13.7109375" style="2" customWidth="1"/>
    <col min="5337" max="5337" width="12.28515625" style="2" customWidth="1"/>
    <col min="5338" max="5589" width="11.42578125" style="2"/>
    <col min="5590" max="5590" width="68.85546875" style="2" customWidth="1"/>
    <col min="5591" max="5592" width="13.7109375" style="2" customWidth="1"/>
    <col min="5593" max="5593" width="12.28515625" style="2" customWidth="1"/>
    <col min="5594" max="5845" width="11.42578125" style="2"/>
    <col min="5846" max="5846" width="68.85546875" style="2" customWidth="1"/>
    <col min="5847" max="5848" width="13.7109375" style="2" customWidth="1"/>
    <col min="5849" max="5849" width="12.28515625" style="2" customWidth="1"/>
    <col min="5850" max="6101" width="11.42578125" style="2"/>
    <col min="6102" max="6102" width="68.85546875" style="2" customWidth="1"/>
    <col min="6103" max="6104" width="13.7109375" style="2" customWidth="1"/>
    <col min="6105" max="6105" width="12.28515625" style="2" customWidth="1"/>
    <col min="6106" max="6357" width="11.42578125" style="2"/>
    <col min="6358" max="6358" width="68.85546875" style="2" customWidth="1"/>
    <col min="6359" max="6360" width="13.7109375" style="2" customWidth="1"/>
    <col min="6361" max="6361" width="12.28515625" style="2" customWidth="1"/>
    <col min="6362" max="6613" width="11.42578125" style="2"/>
    <col min="6614" max="6614" width="68.85546875" style="2" customWidth="1"/>
    <col min="6615" max="6616" width="13.7109375" style="2" customWidth="1"/>
    <col min="6617" max="6617" width="12.28515625" style="2" customWidth="1"/>
    <col min="6618" max="6869" width="11.42578125" style="2"/>
    <col min="6870" max="6870" width="68.85546875" style="2" customWidth="1"/>
    <col min="6871" max="6872" width="13.7109375" style="2" customWidth="1"/>
    <col min="6873" max="6873" width="12.28515625" style="2" customWidth="1"/>
    <col min="6874" max="7125" width="11.42578125" style="2"/>
    <col min="7126" max="7126" width="68.85546875" style="2" customWidth="1"/>
    <col min="7127" max="7128" width="13.7109375" style="2" customWidth="1"/>
    <col min="7129" max="7129" width="12.28515625" style="2" customWidth="1"/>
    <col min="7130" max="7381" width="11.42578125" style="2"/>
    <col min="7382" max="7382" width="68.85546875" style="2" customWidth="1"/>
    <col min="7383" max="7384" width="13.7109375" style="2" customWidth="1"/>
    <col min="7385" max="7385" width="12.28515625" style="2" customWidth="1"/>
    <col min="7386" max="7637" width="11.42578125" style="2"/>
    <col min="7638" max="7638" width="68.85546875" style="2" customWidth="1"/>
    <col min="7639" max="7640" width="13.7109375" style="2" customWidth="1"/>
    <col min="7641" max="7641" width="12.28515625" style="2" customWidth="1"/>
    <col min="7642" max="7893" width="11.42578125" style="2"/>
    <col min="7894" max="7894" width="68.85546875" style="2" customWidth="1"/>
    <col min="7895" max="7896" width="13.7109375" style="2" customWidth="1"/>
    <col min="7897" max="7897" width="12.28515625" style="2" customWidth="1"/>
    <col min="7898" max="8149" width="11.42578125" style="2"/>
    <col min="8150" max="8150" width="68.85546875" style="2" customWidth="1"/>
    <col min="8151" max="8152" width="13.7109375" style="2" customWidth="1"/>
    <col min="8153" max="8153" width="12.28515625" style="2" customWidth="1"/>
    <col min="8154" max="8405" width="11.42578125" style="2"/>
    <col min="8406" max="8406" width="68.85546875" style="2" customWidth="1"/>
    <col min="8407" max="8408" width="13.7109375" style="2" customWidth="1"/>
    <col min="8409" max="8409" width="12.28515625" style="2" customWidth="1"/>
    <col min="8410" max="8661" width="11.42578125" style="2"/>
    <col min="8662" max="8662" width="68.85546875" style="2" customWidth="1"/>
    <col min="8663" max="8664" width="13.7109375" style="2" customWidth="1"/>
    <col min="8665" max="8665" width="12.28515625" style="2" customWidth="1"/>
    <col min="8666" max="8917" width="11.42578125" style="2"/>
    <col min="8918" max="8918" width="68.85546875" style="2" customWidth="1"/>
    <col min="8919" max="8920" width="13.7109375" style="2" customWidth="1"/>
    <col min="8921" max="8921" width="12.28515625" style="2" customWidth="1"/>
    <col min="8922" max="9173" width="11.42578125" style="2"/>
    <col min="9174" max="9174" width="68.85546875" style="2" customWidth="1"/>
    <col min="9175" max="9176" width="13.7109375" style="2" customWidth="1"/>
    <col min="9177" max="9177" width="12.28515625" style="2" customWidth="1"/>
    <col min="9178" max="9429" width="11.42578125" style="2"/>
    <col min="9430" max="9430" width="68.85546875" style="2" customWidth="1"/>
    <col min="9431" max="9432" width="13.7109375" style="2" customWidth="1"/>
    <col min="9433" max="9433" width="12.28515625" style="2" customWidth="1"/>
    <col min="9434" max="9685" width="11.42578125" style="2"/>
    <col min="9686" max="9686" width="68.85546875" style="2" customWidth="1"/>
    <col min="9687" max="9688" width="13.7109375" style="2" customWidth="1"/>
    <col min="9689" max="9689" width="12.28515625" style="2" customWidth="1"/>
    <col min="9690" max="9941" width="11.42578125" style="2"/>
    <col min="9942" max="9942" width="68.85546875" style="2" customWidth="1"/>
    <col min="9943" max="9944" width="13.7109375" style="2" customWidth="1"/>
    <col min="9945" max="9945" width="12.28515625" style="2" customWidth="1"/>
    <col min="9946" max="10197" width="11.42578125" style="2"/>
    <col min="10198" max="10198" width="68.85546875" style="2" customWidth="1"/>
    <col min="10199" max="10200" width="13.7109375" style="2" customWidth="1"/>
    <col min="10201" max="10201" width="12.28515625" style="2" customWidth="1"/>
    <col min="10202" max="10453" width="11.42578125" style="2"/>
    <col min="10454" max="10454" width="68.85546875" style="2" customWidth="1"/>
    <col min="10455" max="10456" width="13.7109375" style="2" customWidth="1"/>
    <col min="10457" max="10457" width="12.28515625" style="2" customWidth="1"/>
    <col min="10458" max="10709" width="11.42578125" style="2"/>
    <col min="10710" max="10710" width="68.85546875" style="2" customWidth="1"/>
    <col min="10711" max="10712" width="13.7109375" style="2" customWidth="1"/>
    <col min="10713" max="10713" width="12.28515625" style="2" customWidth="1"/>
    <col min="10714" max="10965" width="11.42578125" style="2"/>
    <col min="10966" max="10966" width="68.85546875" style="2" customWidth="1"/>
    <col min="10967" max="10968" width="13.7109375" style="2" customWidth="1"/>
    <col min="10969" max="10969" width="12.28515625" style="2" customWidth="1"/>
    <col min="10970" max="11221" width="11.42578125" style="2"/>
    <col min="11222" max="11222" width="68.85546875" style="2" customWidth="1"/>
    <col min="11223" max="11224" width="13.7109375" style="2" customWidth="1"/>
    <col min="11225" max="11225" width="12.28515625" style="2" customWidth="1"/>
    <col min="11226" max="11477" width="11.42578125" style="2"/>
    <col min="11478" max="11478" width="68.85546875" style="2" customWidth="1"/>
    <col min="11479" max="11480" width="13.7109375" style="2" customWidth="1"/>
    <col min="11481" max="11481" width="12.28515625" style="2" customWidth="1"/>
    <col min="11482" max="11733" width="11.42578125" style="2"/>
    <col min="11734" max="11734" width="68.85546875" style="2" customWidth="1"/>
    <col min="11735" max="11736" width="13.7109375" style="2" customWidth="1"/>
    <col min="11737" max="11737" width="12.28515625" style="2" customWidth="1"/>
    <col min="11738" max="11989" width="11.42578125" style="2"/>
    <col min="11990" max="11990" width="68.85546875" style="2" customWidth="1"/>
    <col min="11991" max="11992" width="13.7109375" style="2" customWidth="1"/>
    <col min="11993" max="11993" width="12.28515625" style="2" customWidth="1"/>
    <col min="11994" max="12245" width="11.42578125" style="2"/>
    <col min="12246" max="12246" width="68.85546875" style="2" customWidth="1"/>
    <col min="12247" max="12248" width="13.7109375" style="2" customWidth="1"/>
    <col min="12249" max="12249" width="12.28515625" style="2" customWidth="1"/>
    <col min="12250" max="12501" width="11.42578125" style="2"/>
    <col min="12502" max="12502" width="68.85546875" style="2" customWidth="1"/>
    <col min="12503" max="12504" width="13.7109375" style="2" customWidth="1"/>
    <col min="12505" max="12505" width="12.28515625" style="2" customWidth="1"/>
    <col min="12506" max="12757" width="11.42578125" style="2"/>
    <col min="12758" max="12758" width="68.85546875" style="2" customWidth="1"/>
    <col min="12759" max="12760" width="13.7109375" style="2" customWidth="1"/>
    <col min="12761" max="12761" width="12.28515625" style="2" customWidth="1"/>
    <col min="12762" max="13013" width="11.42578125" style="2"/>
    <col min="13014" max="13014" width="68.85546875" style="2" customWidth="1"/>
    <col min="13015" max="13016" width="13.7109375" style="2" customWidth="1"/>
    <col min="13017" max="13017" width="12.28515625" style="2" customWidth="1"/>
    <col min="13018" max="13269" width="11.42578125" style="2"/>
    <col min="13270" max="13270" width="68.85546875" style="2" customWidth="1"/>
    <col min="13271" max="13272" width="13.7109375" style="2" customWidth="1"/>
    <col min="13273" max="13273" width="12.28515625" style="2" customWidth="1"/>
    <col min="13274" max="13525" width="11.42578125" style="2"/>
    <col min="13526" max="13526" width="68.85546875" style="2" customWidth="1"/>
    <col min="13527" max="13528" width="13.7109375" style="2" customWidth="1"/>
    <col min="13529" max="13529" width="12.28515625" style="2" customWidth="1"/>
    <col min="13530" max="13781" width="11.42578125" style="2"/>
    <col min="13782" max="13782" width="68.85546875" style="2" customWidth="1"/>
    <col min="13783" max="13784" width="13.7109375" style="2" customWidth="1"/>
    <col min="13785" max="13785" width="12.28515625" style="2" customWidth="1"/>
    <col min="13786" max="14037" width="11.42578125" style="2"/>
    <col min="14038" max="14038" width="68.85546875" style="2" customWidth="1"/>
    <col min="14039" max="14040" width="13.7109375" style="2" customWidth="1"/>
    <col min="14041" max="14041" width="12.28515625" style="2" customWidth="1"/>
    <col min="14042" max="14293" width="11.42578125" style="2"/>
    <col min="14294" max="14294" width="68.85546875" style="2" customWidth="1"/>
    <col min="14295" max="14296" width="13.7109375" style="2" customWidth="1"/>
    <col min="14297" max="14297" width="12.28515625" style="2" customWidth="1"/>
    <col min="14298" max="14549" width="11.42578125" style="2"/>
    <col min="14550" max="14550" width="68.85546875" style="2" customWidth="1"/>
    <col min="14551" max="14552" width="13.7109375" style="2" customWidth="1"/>
    <col min="14553" max="14553" width="12.28515625" style="2" customWidth="1"/>
    <col min="14554" max="14805" width="11.42578125" style="2"/>
    <col min="14806" max="14806" width="68.85546875" style="2" customWidth="1"/>
    <col min="14807" max="14808" width="13.7109375" style="2" customWidth="1"/>
    <col min="14809" max="14809" width="12.28515625" style="2" customWidth="1"/>
    <col min="14810" max="15061" width="11.42578125" style="2"/>
    <col min="15062" max="15062" width="68.85546875" style="2" customWidth="1"/>
    <col min="15063" max="15064" width="13.7109375" style="2" customWidth="1"/>
    <col min="15065" max="15065" width="12.28515625" style="2" customWidth="1"/>
    <col min="15066" max="15317" width="11.42578125" style="2"/>
    <col min="15318" max="15318" width="68.85546875" style="2" customWidth="1"/>
    <col min="15319" max="15320" width="13.7109375" style="2" customWidth="1"/>
    <col min="15321" max="15321" width="12.28515625" style="2" customWidth="1"/>
    <col min="15322" max="15573" width="11.42578125" style="2"/>
    <col min="15574" max="15574" width="68.85546875" style="2" customWidth="1"/>
    <col min="15575" max="15576" width="13.7109375" style="2" customWidth="1"/>
    <col min="15577" max="15577" width="12.28515625" style="2" customWidth="1"/>
    <col min="15578" max="15829" width="11.42578125" style="2"/>
    <col min="15830" max="15830" width="68.85546875" style="2" customWidth="1"/>
    <col min="15831" max="15832" width="13.7109375" style="2" customWidth="1"/>
    <col min="15833" max="15833" width="12.28515625" style="2" customWidth="1"/>
    <col min="15834" max="16085" width="11.42578125" style="2"/>
    <col min="16086" max="16086" width="68.85546875" style="2" customWidth="1"/>
    <col min="16087" max="16088" width="13.7109375" style="2" customWidth="1"/>
    <col min="16089" max="16089" width="12.28515625" style="2" customWidth="1"/>
    <col min="16090" max="16384" width="11.42578125" style="2"/>
  </cols>
  <sheetData>
    <row r="1" spans="1:11" s="1" customFormat="1" ht="81.75" customHeight="1" x14ac:dyDescent="0.2">
      <c r="A1" s="34" t="s">
        <v>46</v>
      </c>
      <c r="B1" s="34"/>
      <c r="C1" s="34"/>
      <c r="D1" s="34"/>
      <c r="E1" s="34"/>
      <c r="F1" s="34"/>
      <c r="G1" s="34"/>
      <c r="H1" s="34"/>
      <c r="I1" s="34"/>
    </row>
    <row r="2" spans="1:11" ht="39.75" customHeight="1" x14ac:dyDescent="0.2">
      <c r="A2" s="27" t="s">
        <v>45</v>
      </c>
      <c r="B2" s="27">
        <v>2010</v>
      </c>
      <c r="C2" s="27">
        <v>2011</v>
      </c>
      <c r="D2" s="27">
        <v>2012</v>
      </c>
      <c r="E2" s="27">
        <v>2013</v>
      </c>
      <c r="F2" s="28">
        <v>2014</v>
      </c>
      <c r="G2" s="29">
        <v>2015</v>
      </c>
      <c r="H2" s="27">
        <v>2016</v>
      </c>
      <c r="I2" s="27" t="s">
        <v>43</v>
      </c>
      <c r="J2" s="14"/>
    </row>
    <row r="3" spans="1:11" s="3" customFormat="1" ht="15" customHeight="1" x14ac:dyDescent="0.25">
      <c r="A3" s="39" t="s">
        <v>20</v>
      </c>
      <c r="B3" s="39"/>
      <c r="C3" s="39"/>
      <c r="D3" s="39"/>
      <c r="E3" s="39"/>
      <c r="F3" s="39"/>
      <c r="G3" s="39"/>
      <c r="H3" s="39"/>
      <c r="I3" s="16"/>
    </row>
    <row r="4" spans="1:11" s="3" customFormat="1" ht="15" customHeight="1" x14ac:dyDescent="0.25">
      <c r="A4" s="11" t="s">
        <v>12</v>
      </c>
      <c r="B4" s="9">
        <v>9899853787.4400005</v>
      </c>
      <c r="C4" s="9">
        <v>13669034011.559999</v>
      </c>
      <c r="D4" s="9">
        <v>13710716162.709999</v>
      </c>
      <c r="E4" s="9">
        <v>11778169756.870001</v>
      </c>
      <c r="F4" s="9">
        <v>7506754405.3299999</v>
      </c>
      <c r="G4" s="9">
        <v>4381724525.6899996</v>
      </c>
      <c r="H4" s="15">
        <v>3906634213.9499998</v>
      </c>
      <c r="I4" s="12">
        <f>((H4-G4)/G4)*100</f>
        <v>-10.842541765338073</v>
      </c>
      <c r="K4" s="9"/>
    </row>
    <row r="5" spans="1:11" s="3" customFormat="1" ht="15" customHeight="1" x14ac:dyDescent="0.25">
      <c r="A5" s="11" t="s">
        <v>36</v>
      </c>
      <c r="B5" s="9">
        <v>1434895781.74</v>
      </c>
      <c r="C5" s="9">
        <v>1925834695.53</v>
      </c>
      <c r="D5" s="9">
        <v>2745689210.3000002</v>
      </c>
      <c r="E5" s="9">
        <v>1765330491.6500001</v>
      </c>
      <c r="F5" s="9">
        <v>1145219319.3900001</v>
      </c>
      <c r="G5" s="9">
        <v>707668463.40999997</v>
      </c>
      <c r="H5" s="15">
        <v>866532349.84000003</v>
      </c>
      <c r="I5" s="12">
        <f t="shared" ref="I5:I68" si="0">((H5-G5)/G5)*100</f>
        <v>22.448914236546884</v>
      </c>
      <c r="K5" s="9"/>
    </row>
    <row r="6" spans="1:11" s="3" customFormat="1" ht="15" customHeight="1" x14ac:dyDescent="0.25">
      <c r="A6" s="11" t="s">
        <v>10</v>
      </c>
      <c r="B6" s="9">
        <v>1200037946.45</v>
      </c>
      <c r="C6" s="9">
        <v>1182762569.3599999</v>
      </c>
      <c r="D6" s="9">
        <v>986202628.63999999</v>
      </c>
      <c r="E6" s="9">
        <v>1036815162.73</v>
      </c>
      <c r="F6" s="9">
        <v>1071203943.5700001</v>
      </c>
      <c r="G6" s="9">
        <v>1015737858.22</v>
      </c>
      <c r="H6" s="15">
        <v>1010758637.51</v>
      </c>
      <c r="I6" s="12">
        <f t="shared" si="0"/>
        <v>-0.49020725866472353</v>
      </c>
      <c r="K6" s="9"/>
    </row>
    <row r="7" spans="1:11" s="3" customFormat="1" ht="15" customHeight="1" x14ac:dyDescent="0.25">
      <c r="A7" s="11" t="s">
        <v>14</v>
      </c>
      <c r="B7" s="9">
        <v>1065442969</v>
      </c>
      <c r="C7" s="9">
        <v>1594508522.29</v>
      </c>
      <c r="D7" s="9">
        <v>1018374308.85</v>
      </c>
      <c r="E7" s="9">
        <v>687011951.27999997</v>
      </c>
      <c r="F7" s="9">
        <v>711777289.39999998</v>
      </c>
      <c r="G7" s="9">
        <v>410004541.26999998</v>
      </c>
      <c r="H7" s="15">
        <v>411634086.75999999</v>
      </c>
      <c r="I7" s="12">
        <f t="shared" si="0"/>
        <v>0.39744571729680095</v>
      </c>
      <c r="K7" s="9"/>
    </row>
    <row r="8" spans="1:11" s="3" customFormat="1" ht="15" customHeight="1" x14ac:dyDescent="0.25">
      <c r="A8" s="11" t="s">
        <v>13</v>
      </c>
      <c r="B8" s="9">
        <v>929330355.63999999</v>
      </c>
      <c r="C8" s="9">
        <v>1259836768.1199999</v>
      </c>
      <c r="D8" s="9">
        <v>1231168549.27</v>
      </c>
      <c r="E8" s="9">
        <v>1201697893.77</v>
      </c>
      <c r="F8" s="9">
        <v>1485316639.72</v>
      </c>
      <c r="G8" s="9">
        <v>1433375177.8900001</v>
      </c>
      <c r="H8" s="15">
        <v>1415316576</v>
      </c>
      <c r="I8" s="12">
        <f t="shared" si="0"/>
        <v>-1.2598656770785768</v>
      </c>
      <c r="K8" s="9"/>
    </row>
    <row r="9" spans="1:11" s="3" customFormat="1" ht="15" customHeight="1" x14ac:dyDescent="0.25">
      <c r="A9" s="11" t="s">
        <v>11</v>
      </c>
      <c r="B9" s="9">
        <v>886318199.71000004</v>
      </c>
      <c r="C9" s="9">
        <v>740095769.17999995</v>
      </c>
      <c r="D9" s="9">
        <v>503315679.38999999</v>
      </c>
      <c r="E9" s="9">
        <v>439753706.58999997</v>
      </c>
      <c r="F9" s="9">
        <v>480961626.95999998</v>
      </c>
      <c r="G9" s="9">
        <v>355862116.91000003</v>
      </c>
      <c r="H9" s="15">
        <v>379576243.72000003</v>
      </c>
      <c r="I9" s="12">
        <f t="shared" si="0"/>
        <v>6.6638525662447714</v>
      </c>
      <c r="K9" s="9"/>
    </row>
    <row r="10" spans="1:11" s="4" customFormat="1" ht="15" customHeight="1" x14ac:dyDescent="0.25">
      <c r="A10" s="10" t="s">
        <v>5</v>
      </c>
      <c r="B10" s="9">
        <v>1502067259.1300004</v>
      </c>
      <c r="C10" s="9">
        <v>1597061914.5000002</v>
      </c>
      <c r="D10" s="9">
        <v>1637817272.1400006</v>
      </c>
      <c r="E10" s="9">
        <v>1550100651.9200001</v>
      </c>
      <c r="F10" s="9">
        <v>1647736512.4000006</v>
      </c>
      <c r="G10" s="12">
        <v>1548893740.8000002</v>
      </c>
      <c r="H10" s="15">
        <v>1829328409.9699993</v>
      </c>
      <c r="I10" s="12">
        <f t="shared" si="0"/>
        <v>18.105481466091746</v>
      </c>
      <c r="K10" s="15"/>
    </row>
    <row r="11" spans="1:11" s="4" customFormat="1" ht="15" customHeight="1" x14ac:dyDescent="0.25">
      <c r="A11" s="17" t="s">
        <v>6</v>
      </c>
      <c r="B11" s="18">
        <v>16917946299.110001</v>
      </c>
      <c r="C11" s="18">
        <v>21969134250.540001</v>
      </c>
      <c r="D11" s="18">
        <v>21833283811.299995</v>
      </c>
      <c r="E11" s="18">
        <v>18458879614.810001</v>
      </c>
      <c r="F11" s="18">
        <v>14048969736.769997</v>
      </c>
      <c r="G11" s="18">
        <v>9853266424.1900005</v>
      </c>
      <c r="H11" s="19">
        <v>9819780517.75</v>
      </c>
      <c r="I11" s="23">
        <f t="shared" si="0"/>
        <v>-0.33984574250211935</v>
      </c>
      <c r="K11" s="15"/>
    </row>
    <row r="12" spans="1:11" s="4" customFormat="1" ht="15" customHeight="1" x14ac:dyDescent="0.25">
      <c r="A12" s="35" t="s">
        <v>24</v>
      </c>
      <c r="B12" s="35"/>
      <c r="C12" s="35"/>
      <c r="D12" s="35"/>
      <c r="E12" s="35"/>
      <c r="F12" s="35"/>
      <c r="G12" s="35"/>
      <c r="H12" s="35"/>
      <c r="I12" s="12"/>
      <c r="K12" s="15"/>
    </row>
    <row r="13" spans="1:11" s="3" customFormat="1" ht="15" customHeight="1" x14ac:dyDescent="0.25">
      <c r="A13" s="11" t="s">
        <v>12</v>
      </c>
      <c r="B13" s="9">
        <v>899584189.24000001</v>
      </c>
      <c r="C13" s="9">
        <v>1172358538.6199999</v>
      </c>
      <c r="D13" s="9">
        <v>2221280586.7800002</v>
      </c>
      <c r="E13" s="9">
        <v>4295078230.75</v>
      </c>
      <c r="F13" s="9">
        <v>5062853428.4700003</v>
      </c>
      <c r="G13" s="9">
        <v>1796758377.49</v>
      </c>
      <c r="H13" s="15">
        <v>871120567.11000001</v>
      </c>
      <c r="I13" s="12">
        <f t="shared" si="0"/>
        <v>-51.517100016145697</v>
      </c>
      <c r="K13" s="15"/>
    </row>
    <row r="14" spans="1:11" s="3" customFormat="1" ht="15" customHeight="1" x14ac:dyDescent="0.25">
      <c r="A14" s="11" t="s">
        <v>37</v>
      </c>
      <c r="B14" s="9">
        <v>362650544.63</v>
      </c>
      <c r="C14" s="9">
        <v>323294264.31999999</v>
      </c>
      <c r="D14" s="9">
        <v>392205357.98000002</v>
      </c>
      <c r="E14" s="9">
        <v>326238312.93000001</v>
      </c>
      <c r="F14" s="9">
        <v>183190496.77000001</v>
      </c>
      <c r="G14" s="9">
        <v>213062320.53</v>
      </c>
      <c r="H14" s="15">
        <v>86102086.209999993</v>
      </c>
      <c r="I14" s="12">
        <f t="shared" si="0"/>
        <v>-59.588309187744684</v>
      </c>
      <c r="K14" s="15"/>
    </row>
    <row r="15" spans="1:11" s="3" customFormat="1" ht="15" customHeight="1" x14ac:dyDescent="0.25">
      <c r="A15" s="11" t="s">
        <v>11</v>
      </c>
      <c r="B15" s="9">
        <v>356199771.10000002</v>
      </c>
      <c r="C15" s="9">
        <v>138673085.18000001</v>
      </c>
      <c r="D15" s="9">
        <v>344175170.30000001</v>
      </c>
      <c r="E15" s="9">
        <v>65988470.539999999</v>
      </c>
      <c r="F15" s="9">
        <v>75086121.950000003</v>
      </c>
      <c r="G15" s="9">
        <v>14335716.039999999</v>
      </c>
      <c r="H15" s="15">
        <v>788.81</v>
      </c>
      <c r="I15" s="12">
        <f t="shared" si="0"/>
        <v>-99.994497589113791</v>
      </c>
      <c r="K15" s="15"/>
    </row>
    <row r="16" spans="1:11" s="3" customFormat="1" ht="15" customHeight="1" x14ac:dyDescent="0.25">
      <c r="A16" s="11" t="s">
        <v>17</v>
      </c>
      <c r="B16" s="9">
        <v>231900611.62</v>
      </c>
      <c r="C16" s="9">
        <v>253358388.56999999</v>
      </c>
      <c r="D16" s="9">
        <v>258017793.19</v>
      </c>
      <c r="E16" s="9">
        <v>270209758.63</v>
      </c>
      <c r="F16" s="9">
        <v>173216902.49000001</v>
      </c>
      <c r="G16" s="9">
        <v>146235198.30000001</v>
      </c>
      <c r="H16" s="15">
        <v>89992110.390000001</v>
      </c>
      <c r="I16" s="12">
        <f t="shared" si="0"/>
        <v>-38.46070478505311</v>
      </c>
      <c r="K16" s="15"/>
    </row>
    <row r="17" spans="1:11" s="3" customFormat="1" ht="15" customHeight="1" x14ac:dyDescent="0.25">
      <c r="A17" s="11" t="s">
        <v>14</v>
      </c>
      <c r="B17" s="9">
        <v>63162774.039999999</v>
      </c>
      <c r="C17" s="9">
        <v>26722645.940000001</v>
      </c>
      <c r="D17" s="9">
        <v>324749.17</v>
      </c>
      <c r="E17" s="9">
        <v>4823345.99</v>
      </c>
      <c r="F17" s="9">
        <v>1373175.47</v>
      </c>
      <c r="G17" s="9">
        <v>44678.5</v>
      </c>
      <c r="H17" s="15">
        <v>0</v>
      </c>
      <c r="I17" s="12">
        <f t="shared" si="0"/>
        <v>-100</v>
      </c>
      <c r="K17" s="15"/>
    </row>
    <row r="18" spans="1:11" s="3" customFormat="1" ht="15" customHeight="1" x14ac:dyDescent="0.25">
      <c r="A18" s="11" t="s">
        <v>1</v>
      </c>
      <c r="B18" s="9">
        <v>17965452.23</v>
      </c>
      <c r="C18" s="9">
        <v>28431863.629999999</v>
      </c>
      <c r="D18" s="9">
        <v>30266665.879999999</v>
      </c>
      <c r="E18" s="9">
        <v>32880445.34</v>
      </c>
      <c r="F18" s="9">
        <v>29334551.579999998</v>
      </c>
      <c r="G18" s="9">
        <v>21618018.690000001</v>
      </c>
      <c r="H18" s="15">
        <v>16204062.73</v>
      </c>
      <c r="I18" s="12">
        <f t="shared" si="0"/>
        <v>-25.043719489910387</v>
      </c>
      <c r="K18" s="9"/>
    </row>
    <row r="19" spans="1:11" s="3" customFormat="1" ht="15" customHeight="1" x14ac:dyDescent="0.25">
      <c r="A19" s="10" t="s">
        <v>5</v>
      </c>
      <c r="B19" s="9">
        <v>35160580.050000012</v>
      </c>
      <c r="C19" s="9">
        <v>46222459.730000027</v>
      </c>
      <c r="D19" s="9">
        <v>96778828.020000011</v>
      </c>
      <c r="E19" s="9">
        <v>106952802.34</v>
      </c>
      <c r="F19" s="9">
        <v>94081061.11999999</v>
      </c>
      <c r="G19" s="9">
        <v>71670491.919999599</v>
      </c>
      <c r="H19" s="15">
        <v>63201268.039999962</v>
      </c>
      <c r="I19" s="12">
        <f t="shared" si="0"/>
        <v>-11.816890959047969</v>
      </c>
      <c r="K19" s="9"/>
    </row>
    <row r="20" spans="1:11" s="4" customFormat="1" ht="15" customHeight="1" x14ac:dyDescent="0.25">
      <c r="A20" s="17" t="s">
        <v>9</v>
      </c>
      <c r="B20" s="18">
        <v>1966623922.9099996</v>
      </c>
      <c r="C20" s="18">
        <v>1989061245.99</v>
      </c>
      <c r="D20" s="18">
        <v>3343049151.3200006</v>
      </c>
      <c r="E20" s="18">
        <v>5102171366.5200005</v>
      </c>
      <c r="F20" s="18">
        <v>5619135737.8500004</v>
      </c>
      <c r="G20" s="18">
        <v>2263724801.4699998</v>
      </c>
      <c r="H20" s="19">
        <v>1126620883.29</v>
      </c>
      <c r="I20" s="23">
        <f t="shared" si="0"/>
        <v>-50.231543933326009</v>
      </c>
      <c r="K20" s="13"/>
    </row>
    <row r="21" spans="1:11" s="7" customFormat="1" ht="15" customHeight="1" x14ac:dyDescent="0.25">
      <c r="A21" s="35" t="s">
        <v>32</v>
      </c>
      <c r="B21" s="35"/>
      <c r="C21" s="35"/>
      <c r="D21" s="35"/>
      <c r="E21" s="35"/>
      <c r="F21" s="35"/>
      <c r="G21" s="35"/>
      <c r="H21" s="35"/>
      <c r="I21" s="12"/>
    </row>
    <row r="22" spans="1:11" s="3" customFormat="1" ht="15" customHeight="1" x14ac:dyDescent="0.25">
      <c r="A22" s="10" t="s">
        <v>12</v>
      </c>
      <c r="B22" s="9">
        <v>544554612.53999996</v>
      </c>
      <c r="C22" s="9">
        <v>1665688894.4100001</v>
      </c>
      <c r="D22" s="9">
        <v>2429582984.9699998</v>
      </c>
      <c r="E22" s="9">
        <v>2692558228.4499998</v>
      </c>
      <c r="F22" s="9">
        <v>3052026527.1599998</v>
      </c>
      <c r="G22" s="9">
        <v>2033968979.76</v>
      </c>
      <c r="H22" s="15">
        <v>1452447771.95</v>
      </c>
      <c r="I22" s="12">
        <f t="shared" si="0"/>
        <v>-28.59046591156061</v>
      </c>
      <c r="K22" s="9"/>
    </row>
    <row r="23" spans="1:11" s="3" customFormat="1" ht="15" customHeight="1" x14ac:dyDescent="0.25">
      <c r="A23" s="10" t="s">
        <v>15</v>
      </c>
      <c r="B23" s="9">
        <v>64789151.859999999</v>
      </c>
      <c r="C23" s="9">
        <v>67228894.450000003</v>
      </c>
      <c r="D23" s="9">
        <v>72015834.739999995</v>
      </c>
      <c r="E23" s="9">
        <v>83212987.209999993</v>
      </c>
      <c r="F23" s="9">
        <v>70885693.640000001</v>
      </c>
      <c r="G23" s="9">
        <v>68868574.260000005</v>
      </c>
      <c r="H23" s="15">
        <v>78219568.959999993</v>
      </c>
      <c r="I23" s="12">
        <f t="shared" si="0"/>
        <v>13.578028586299917</v>
      </c>
      <c r="K23" s="9"/>
    </row>
    <row r="24" spans="1:11" s="3" customFormat="1" ht="15" customHeight="1" x14ac:dyDescent="0.25">
      <c r="A24" s="10" t="s">
        <v>14</v>
      </c>
      <c r="B24" s="9">
        <v>42712390</v>
      </c>
      <c r="C24" s="9">
        <v>35958677.630000003</v>
      </c>
      <c r="D24" s="9">
        <v>64204246.539999999</v>
      </c>
      <c r="E24" s="9">
        <v>17338234.030000001</v>
      </c>
      <c r="F24" s="9">
        <v>204356033.02000001</v>
      </c>
      <c r="G24" s="9">
        <v>15399056.15</v>
      </c>
      <c r="H24" s="15">
        <v>57094872.329999998</v>
      </c>
      <c r="I24" s="12">
        <f t="shared" si="0"/>
        <v>270.76864824601603</v>
      </c>
      <c r="K24" s="9"/>
    </row>
    <row r="25" spans="1:11" s="3" customFormat="1" ht="15" customHeight="1" x14ac:dyDescent="0.25">
      <c r="A25" s="10" t="s">
        <v>11</v>
      </c>
      <c r="B25" s="9">
        <v>32622592.02</v>
      </c>
      <c r="C25" s="9">
        <v>31122762.609999999</v>
      </c>
      <c r="D25" s="9">
        <v>0</v>
      </c>
      <c r="E25" s="9">
        <v>14456243.26</v>
      </c>
      <c r="F25" s="9">
        <v>3819309.2</v>
      </c>
      <c r="G25" s="9">
        <v>2442348.92</v>
      </c>
      <c r="H25" s="15">
        <v>28587887.629999999</v>
      </c>
      <c r="I25" s="12">
        <f t="shared" si="0"/>
        <v>1070.5079235771113</v>
      </c>
      <c r="K25" s="9"/>
    </row>
    <row r="26" spans="1:11" s="3" customFormat="1" ht="15" customHeight="1" x14ac:dyDescent="0.25">
      <c r="A26" s="10" t="s">
        <v>38</v>
      </c>
      <c r="B26" s="9">
        <v>28537943.949999999</v>
      </c>
      <c r="C26" s="9">
        <v>28641729.289999999</v>
      </c>
      <c r="D26" s="9">
        <v>21669844.100000001</v>
      </c>
      <c r="E26" s="9">
        <v>19958387.07</v>
      </c>
      <c r="F26" s="9">
        <v>25283040.59</v>
      </c>
      <c r="G26" s="9">
        <v>22330711.449999999</v>
      </c>
      <c r="H26" s="15">
        <v>22335885.359999999</v>
      </c>
      <c r="I26" s="12">
        <f t="shared" si="0"/>
        <v>2.3169481239256034E-2</v>
      </c>
      <c r="K26" s="9"/>
    </row>
    <row r="27" spans="1:11" s="3" customFormat="1" ht="15" customHeight="1" x14ac:dyDescent="0.25">
      <c r="A27" s="10" t="s">
        <v>19</v>
      </c>
      <c r="B27" s="9">
        <v>26756487.140000001</v>
      </c>
      <c r="C27" s="9">
        <v>28733271.539999999</v>
      </c>
      <c r="D27" s="9">
        <v>33163657.640000001</v>
      </c>
      <c r="E27" s="9">
        <v>28653705.75</v>
      </c>
      <c r="F27" s="9">
        <v>30074075.940000001</v>
      </c>
      <c r="G27" s="9">
        <v>27208104.59</v>
      </c>
      <c r="H27" s="15">
        <v>29062763.239999998</v>
      </c>
      <c r="I27" s="12">
        <f t="shared" si="0"/>
        <v>6.8165668941218911</v>
      </c>
      <c r="K27" s="9"/>
    </row>
    <row r="28" spans="1:11" s="3" customFormat="1" ht="15" customHeight="1" x14ac:dyDescent="0.25">
      <c r="A28" s="10" t="s">
        <v>5</v>
      </c>
      <c r="B28" s="9">
        <v>196372284.82000005</v>
      </c>
      <c r="C28" s="9">
        <v>301615983.88</v>
      </c>
      <c r="D28" s="9">
        <v>295374626.64999998</v>
      </c>
      <c r="E28" s="9">
        <v>363087144.09999996</v>
      </c>
      <c r="F28" s="9">
        <v>216611974.95999998</v>
      </c>
      <c r="G28" s="9">
        <v>223948130.88999987</v>
      </c>
      <c r="H28" s="15">
        <v>244116820.5999999</v>
      </c>
      <c r="I28" s="12">
        <f t="shared" si="0"/>
        <v>9.0059647427495655</v>
      </c>
      <c r="K28" s="12"/>
    </row>
    <row r="29" spans="1:11" s="4" customFormat="1" ht="15" customHeight="1" x14ac:dyDescent="0.25">
      <c r="A29" s="17" t="s">
        <v>33</v>
      </c>
      <c r="B29" s="18">
        <v>936345462.33000004</v>
      </c>
      <c r="C29" s="18">
        <v>2158990213.8099999</v>
      </c>
      <c r="D29" s="18">
        <v>2916011194.6399994</v>
      </c>
      <c r="E29" s="18">
        <v>3219264929.8700004</v>
      </c>
      <c r="F29" s="18">
        <v>3603056654.5099998</v>
      </c>
      <c r="G29" s="18">
        <v>2394165906.02</v>
      </c>
      <c r="H29" s="19">
        <v>1911865570.0699999</v>
      </c>
      <c r="I29" s="22">
        <f t="shared" si="0"/>
        <v>-20.14481681228866</v>
      </c>
      <c r="K29" s="13"/>
    </row>
    <row r="30" spans="1:11" s="7" customFormat="1" ht="15" customHeight="1" x14ac:dyDescent="0.25">
      <c r="A30" s="35" t="s">
        <v>28</v>
      </c>
      <c r="B30" s="35"/>
      <c r="C30" s="35"/>
      <c r="D30" s="35"/>
      <c r="E30" s="35"/>
      <c r="F30" s="35"/>
      <c r="G30" s="35"/>
      <c r="H30" s="35"/>
      <c r="I30" s="12"/>
    </row>
    <row r="31" spans="1:11" s="3" customFormat="1" ht="15" customHeight="1" x14ac:dyDescent="0.25">
      <c r="A31" s="10" t="s">
        <v>11</v>
      </c>
      <c r="B31" s="9">
        <v>1153322163.1099999</v>
      </c>
      <c r="C31" s="9">
        <v>1777522368.4000001</v>
      </c>
      <c r="D31" s="9">
        <v>1478944300.4300001</v>
      </c>
      <c r="E31" s="9">
        <v>1311551316.5899999</v>
      </c>
      <c r="F31" s="9">
        <v>1357440463.8199999</v>
      </c>
      <c r="G31" s="9">
        <v>771569085.28999996</v>
      </c>
      <c r="H31" s="15">
        <v>733465933.27999997</v>
      </c>
      <c r="I31" s="12">
        <f t="shared" si="0"/>
        <v>-4.9383979654496706</v>
      </c>
      <c r="K31" s="9"/>
    </row>
    <row r="32" spans="1:11" s="3" customFormat="1" ht="15" customHeight="1" x14ac:dyDescent="0.25">
      <c r="A32" s="10" t="s">
        <v>12</v>
      </c>
      <c r="B32" s="9">
        <v>164781516.91</v>
      </c>
      <c r="C32" s="9">
        <v>233290091.96000001</v>
      </c>
      <c r="D32" s="9">
        <v>489109738.16000003</v>
      </c>
      <c r="E32" s="9">
        <v>452330227.38999999</v>
      </c>
      <c r="F32" s="9">
        <v>283885255.83999997</v>
      </c>
      <c r="G32" s="9">
        <v>141101066.80000001</v>
      </c>
      <c r="H32" s="15">
        <v>37567575</v>
      </c>
      <c r="I32" s="12">
        <f t="shared" si="0"/>
        <v>-73.375413912887595</v>
      </c>
      <c r="K32" s="9"/>
    </row>
    <row r="33" spans="1:11" s="3" customFormat="1" ht="15" customHeight="1" x14ac:dyDescent="0.25">
      <c r="A33" s="10" t="s">
        <v>37</v>
      </c>
      <c r="B33" s="9">
        <v>136430227.97</v>
      </c>
      <c r="C33" s="9">
        <v>220636206.52000001</v>
      </c>
      <c r="D33" s="9">
        <v>242849002.12</v>
      </c>
      <c r="E33" s="9">
        <v>111919826.08</v>
      </c>
      <c r="F33" s="9">
        <v>77079156.170000002</v>
      </c>
      <c r="G33" s="9">
        <v>27633912.699999999</v>
      </c>
      <c r="H33" s="15">
        <v>7908290.4500000002</v>
      </c>
      <c r="I33" s="12">
        <f t="shared" si="0"/>
        <v>-71.381937346860042</v>
      </c>
      <c r="K33" s="9"/>
    </row>
    <row r="34" spans="1:11" s="3" customFormat="1" ht="15" customHeight="1" x14ac:dyDescent="0.25">
      <c r="A34" s="10" t="s">
        <v>10</v>
      </c>
      <c r="B34" s="9">
        <v>56848754.850000001</v>
      </c>
      <c r="C34" s="9">
        <v>54228617.990000002</v>
      </c>
      <c r="D34" s="9">
        <v>57431271.280000001</v>
      </c>
      <c r="E34" s="9">
        <v>61706728.630000003</v>
      </c>
      <c r="F34" s="9">
        <v>67484677.319999993</v>
      </c>
      <c r="G34" s="9">
        <v>74285911.239999995</v>
      </c>
      <c r="H34" s="15">
        <v>82504320.859999999</v>
      </c>
      <c r="I34" s="12">
        <f t="shared" si="0"/>
        <v>11.06321438724537</v>
      </c>
      <c r="K34" s="9"/>
    </row>
    <row r="35" spans="1:11" s="3" customFormat="1" ht="15" customHeight="1" x14ac:dyDescent="0.25">
      <c r="A35" s="10" t="s">
        <v>14</v>
      </c>
      <c r="B35" s="9">
        <v>32870208.800000001</v>
      </c>
      <c r="C35" s="9">
        <v>67704321.180000007</v>
      </c>
      <c r="D35" s="9">
        <v>40025422</v>
      </c>
      <c r="E35" s="9">
        <v>126661481</v>
      </c>
      <c r="F35" s="9">
        <v>47857441</v>
      </c>
      <c r="G35" s="9">
        <v>170133384.55000001</v>
      </c>
      <c r="H35" s="15">
        <v>28251746</v>
      </c>
      <c r="I35" s="12">
        <f t="shared" si="0"/>
        <v>-83.39435492056694</v>
      </c>
      <c r="K35" s="9"/>
    </row>
    <row r="36" spans="1:11" s="3" customFormat="1" ht="15" customHeight="1" x14ac:dyDescent="0.25">
      <c r="A36" s="10" t="s">
        <v>13</v>
      </c>
      <c r="B36" s="9">
        <v>27161415.52</v>
      </c>
      <c r="C36" s="9">
        <v>118900292.04000001</v>
      </c>
      <c r="D36" s="9">
        <v>141184243.90000001</v>
      </c>
      <c r="E36" s="9">
        <v>143859987.28999999</v>
      </c>
      <c r="F36" s="9">
        <v>201624310.06999999</v>
      </c>
      <c r="G36" s="9">
        <v>252378401.28</v>
      </c>
      <c r="H36" s="15">
        <v>265588249.55000001</v>
      </c>
      <c r="I36" s="12">
        <f t="shared" si="0"/>
        <v>5.2341437313981585</v>
      </c>
      <c r="K36" s="9"/>
    </row>
    <row r="37" spans="1:11" s="3" customFormat="1" ht="15" customHeight="1" x14ac:dyDescent="0.25">
      <c r="A37" s="10" t="s">
        <v>5</v>
      </c>
      <c r="B37" s="9">
        <v>45804226.269999988</v>
      </c>
      <c r="C37" s="9">
        <v>51822563.919999987</v>
      </c>
      <c r="D37" s="9">
        <v>53510396.120000012</v>
      </c>
      <c r="E37" s="9">
        <v>64521323.590000018</v>
      </c>
      <c r="F37" s="9">
        <v>81746270.920000017</v>
      </c>
      <c r="G37" s="9">
        <v>52696521.390000105</v>
      </c>
      <c r="H37" s="15">
        <v>50254645.859999895</v>
      </c>
      <c r="I37" s="12">
        <f t="shared" si="0"/>
        <v>-4.6338457749956703</v>
      </c>
      <c r="J37" s="12"/>
      <c r="K37" s="12"/>
    </row>
    <row r="38" spans="1:11" s="4" customFormat="1" ht="15" customHeight="1" x14ac:dyDescent="0.25">
      <c r="A38" s="24" t="s">
        <v>29</v>
      </c>
      <c r="B38" s="25">
        <v>1617218513.4299998</v>
      </c>
      <c r="C38" s="25">
        <v>2524104462.0099998</v>
      </c>
      <c r="D38" s="25">
        <v>2503054374.0100002</v>
      </c>
      <c r="E38" s="25">
        <v>2272550890.5700002</v>
      </c>
      <c r="F38" s="25">
        <v>2117117575.1399999</v>
      </c>
      <c r="G38" s="25">
        <v>1489798283.25</v>
      </c>
      <c r="H38" s="26">
        <v>1205540761</v>
      </c>
      <c r="I38" s="22">
        <f t="shared" si="0"/>
        <v>-19.080269150927684</v>
      </c>
      <c r="K38" s="13"/>
    </row>
    <row r="39" spans="1:11" s="7" customFormat="1" ht="15" customHeight="1" x14ac:dyDescent="0.25">
      <c r="A39" s="35" t="s">
        <v>22</v>
      </c>
      <c r="B39" s="35"/>
      <c r="C39" s="35"/>
      <c r="D39" s="35"/>
      <c r="E39" s="35"/>
      <c r="F39" s="35"/>
      <c r="G39" s="35"/>
      <c r="H39" s="35"/>
      <c r="I39" s="12"/>
    </row>
    <row r="40" spans="1:11" s="3" customFormat="1" ht="15" customHeight="1" x14ac:dyDescent="0.25">
      <c r="A40" s="10" t="s">
        <v>39</v>
      </c>
      <c r="B40" s="9">
        <v>274966909.69</v>
      </c>
      <c r="C40" s="9">
        <v>263361717.18000001</v>
      </c>
      <c r="D40" s="9">
        <v>259976680.66999999</v>
      </c>
      <c r="E40" s="9">
        <v>211118284.71000001</v>
      </c>
      <c r="F40" s="9">
        <v>237349754.49000001</v>
      </c>
      <c r="G40" s="9">
        <v>148213178.72999999</v>
      </c>
      <c r="H40" s="15">
        <v>164674285.47</v>
      </c>
      <c r="I40" s="12">
        <f t="shared" si="0"/>
        <v>11.106371836196303</v>
      </c>
      <c r="K40" s="9"/>
    </row>
    <row r="41" spans="1:11" s="3" customFormat="1" ht="15" customHeight="1" x14ac:dyDescent="0.25">
      <c r="A41" s="10" t="s">
        <v>15</v>
      </c>
      <c r="B41" s="9">
        <v>263179945.28999999</v>
      </c>
      <c r="C41" s="9">
        <v>317834902.06</v>
      </c>
      <c r="D41" s="9">
        <v>373888120.38</v>
      </c>
      <c r="E41" s="9">
        <v>373729553.39999998</v>
      </c>
      <c r="F41" s="9">
        <v>341159133.60000002</v>
      </c>
      <c r="G41" s="9">
        <v>316335098.66000003</v>
      </c>
      <c r="H41" s="15">
        <v>250121975.97</v>
      </c>
      <c r="I41" s="12">
        <f t="shared" si="0"/>
        <v>-20.931323451137658</v>
      </c>
      <c r="K41" s="9"/>
    </row>
    <row r="42" spans="1:11" s="3" customFormat="1" ht="15" customHeight="1" x14ac:dyDescent="0.25">
      <c r="A42" s="10" t="s">
        <v>14</v>
      </c>
      <c r="B42" s="9">
        <v>189432215.75999999</v>
      </c>
      <c r="C42" s="9">
        <v>54766628.82</v>
      </c>
      <c r="D42" s="9">
        <v>13069484.050000001</v>
      </c>
      <c r="E42" s="9">
        <v>66958072.420000002</v>
      </c>
      <c r="F42" s="9">
        <v>9941800.7599999998</v>
      </c>
      <c r="G42" s="9">
        <v>5358772.2699999996</v>
      </c>
      <c r="H42" s="15">
        <v>37727064.270000003</v>
      </c>
      <c r="I42" s="12">
        <f t="shared" si="0"/>
        <v>604.0243990439252</v>
      </c>
      <c r="K42" s="9"/>
    </row>
    <row r="43" spans="1:11" s="3" customFormat="1" ht="15" customHeight="1" x14ac:dyDescent="0.25">
      <c r="A43" s="10" t="s">
        <v>0</v>
      </c>
      <c r="B43" s="9">
        <v>138874838.99000001</v>
      </c>
      <c r="C43" s="9">
        <v>155385153.05000001</v>
      </c>
      <c r="D43" s="9">
        <v>139686179.61000001</v>
      </c>
      <c r="E43" s="9">
        <v>137812277.16</v>
      </c>
      <c r="F43" s="9">
        <v>118947431.98999999</v>
      </c>
      <c r="G43" s="9">
        <v>85706477.540000007</v>
      </c>
      <c r="H43" s="15">
        <v>74705441.340000004</v>
      </c>
      <c r="I43" s="12">
        <f t="shared" si="0"/>
        <v>-12.835711507179509</v>
      </c>
      <c r="K43" s="9"/>
    </row>
    <row r="44" spans="1:11" s="3" customFormat="1" ht="15" customHeight="1" x14ac:dyDescent="0.25">
      <c r="A44" s="10" t="s">
        <v>16</v>
      </c>
      <c r="B44" s="9">
        <v>137945477.84</v>
      </c>
      <c r="C44" s="9">
        <v>158665900.72999999</v>
      </c>
      <c r="D44" s="9">
        <v>180786567.62</v>
      </c>
      <c r="E44" s="9">
        <v>165815309.09</v>
      </c>
      <c r="F44" s="9">
        <v>182215566.94999999</v>
      </c>
      <c r="G44" s="9">
        <v>156247076.61000001</v>
      </c>
      <c r="H44" s="15">
        <v>136828797.77000001</v>
      </c>
      <c r="I44" s="12">
        <f t="shared" si="0"/>
        <v>-12.427930980410554</v>
      </c>
      <c r="K44" s="15"/>
    </row>
    <row r="45" spans="1:11" s="3" customFormat="1" ht="15" customHeight="1" x14ac:dyDescent="0.25">
      <c r="A45" s="10" t="s">
        <v>7</v>
      </c>
      <c r="B45" s="9">
        <v>122410118.61</v>
      </c>
      <c r="C45" s="9">
        <v>140432034.55000001</v>
      </c>
      <c r="D45" s="9">
        <v>118355753.97</v>
      </c>
      <c r="E45" s="9">
        <v>117953564.25</v>
      </c>
      <c r="F45" s="9">
        <v>104653390.19</v>
      </c>
      <c r="G45" s="9">
        <v>88974775.349999994</v>
      </c>
      <c r="H45" s="15">
        <v>64638311.25</v>
      </c>
      <c r="I45" s="12">
        <f t="shared" si="0"/>
        <v>-27.352093898824322</v>
      </c>
      <c r="K45" s="9"/>
    </row>
    <row r="46" spans="1:11" s="3" customFormat="1" ht="15" customHeight="1" x14ac:dyDescent="0.25">
      <c r="A46" s="10" t="s">
        <v>5</v>
      </c>
      <c r="B46" s="9">
        <v>697725727.83999991</v>
      </c>
      <c r="C46" s="9">
        <v>818145332.95000017</v>
      </c>
      <c r="D46" s="9">
        <v>824735192.48999989</v>
      </c>
      <c r="E46" s="9">
        <v>901383060.76999974</v>
      </c>
      <c r="F46" s="9">
        <v>889687125.92999995</v>
      </c>
      <c r="G46" s="9">
        <v>631757239.91999996</v>
      </c>
      <c r="H46" s="15">
        <v>470781934.52999997</v>
      </c>
      <c r="I46" s="12">
        <f t="shared" si="0"/>
        <v>-25.480563611805135</v>
      </c>
      <c r="K46" s="12"/>
    </row>
    <row r="47" spans="1:11" s="4" customFormat="1" ht="15" customHeight="1" x14ac:dyDescent="0.25">
      <c r="A47" s="17" t="s">
        <v>3</v>
      </c>
      <c r="B47" s="18">
        <v>1824535234.02</v>
      </c>
      <c r="C47" s="18">
        <v>1908591669.3400002</v>
      </c>
      <c r="D47" s="18">
        <v>1910497978.79</v>
      </c>
      <c r="E47" s="18">
        <v>1974770121.7999997</v>
      </c>
      <c r="F47" s="18">
        <v>1883954203.9099998</v>
      </c>
      <c r="G47" s="18">
        <v>1432592619.0799999</v>
      </c>
      <c r="H47" s="19">
        <v>1199477810.5999999</v>
      </c>
      <c r="I47" s="23">
        <f t="shared" si="0"/>
        <v>-16.272232969460962</v>
      </c>
      <c r="K47" s="13"/>
    </row>
    <row r="48" spans="1:11" s="7" customFormat="1" ht="15" customHeight="1" x14ac:dyDescent="0.25">
      <c r="A48" s="35" t="s">
        <v>21</v>
      </c>
      <c r="B48" s="35"/>
      <c r="C48" s="35"/>
      <c r="D48" s="35"/>
      <c r="E48" s="35"/>
      <c r="F48" s="35"/>
      <c r="G48" s="35"/>
      <c r="H48" s="35"/>
      <c r="I48" s="12"/>
    </row>
    <row r="49" spans="1:11" s="3" customFormat="1" ht="15" customHeight="1" x14ac:dyDescent="0.25">
      <c r="A49" s="10" t="s">
        <v>12</v>
      </c>
      <c r="B49" s="9">
        <v>178924959.34999999</v>
      </c>
      <c r="C49" s="9">
        <v>318784159.31</v>
      </c>
      <c r="D49" s="9">
        <v>424614841.50999999</v>
      </c>
      <c r="E49" s="9">
        <v>412471460.64999998</v>
      </c>
      <c r="F49" s="9">
        <v>279443743.30000001</v>
      </c>
      <c r="G49" s="9">
        <v>95615525.219999999</v>
      </c>
      <c r="H49" s="9">
        <v>0</v>
      </c>
      <c r="I49" s="12">
        <f t="shared" si="0"/>
        <v>-100</v>
      </c>
      <c r="K49" s="9"/>
    </row>
    <row r="50" spans="1:11" s="3" customFormat="1" ht="15" customHeight="1" x14ac:dyDescent="0.25">
      <c r="A50" s="10" t="s">
        <v>15</v>
      </c>
      <c r="B50" s="9">
        <v>166876586.21000001</v>
      </c>
      <c r="C50" s="9">
        <v>171447721.06999999</v>
      </c>
      <c r="D50" s="9">
        <v>211108232</v>
      </c>
      <c r="E50" s="9">
        <v>225508998.24000001</v>
      </c>
      <c r="F50" s="9">
        <v>294768021.50999999</v>
      </c>
      <c r="G50" s="9">
        <v>201164298.87</v>
      </c>
      <c r="H50" s="15">
        <v>74272796.290000007</v>
      </c>
      <c r="I50" s="12">
        <f t="shared" si="0"/>
        <v>-63.078539926213296</v>
      </c>
      <c r="K50" s="9"/>
    </row>
    <row r="51" spans="1:11" s="3" customFormat="1" ht="15" customHeight="1" x14ac:dyDescent="0.25">
      <c r="A51" s="10" t="s">
        <v>0</v>
      </c>
      <c r="B51" s="9">
        <v>164245222.13999999</v>
      </c>
      <c r="C51" s="9">
        <v>148885044.28999999</v>
      </c>
      <c r="D51" s="9">
        <v>191490997.58000001</v>
      </c>
      <c r="E51" s="9">
        <v>81900239.299999997</v>
      </c>
      <c r="F51" s="9">
        <v>65723348.060000002</v>
      </c>
      <c r="G51" s="9">
        <v>31377260.34</v>
      </c>
      <c r="H51" s="15">
        <v>12189321.880000001</v>
      </c>
      <c r="I51" s="12">
        <f t="shared" si="0"/>
        <v>-61.152370385693146</v>
      </c>
      <c r="K51" s="9"/>
    </row>
    <row r="52" spans="1:11" s="3" customFormat="1" ht="15" customHeight="1" x14ac:dyDescent="0.25">
      <c r="A52" s="10" t="s">
        <v>13</v>
      </c>
      <c r="B52" s="9">
        <v>119262518.12</v>
      </c>
      <c r="C52" s="9">
        <v>146112380.78</v>
      </c>
      <c r="D52" s="9">
        <v>184134809.97</v>
      </c>
      <c r="E52" s="9">
        <v>387828789.51999998</v>
      </c>
      <c r="F52" s="9">
        <v>376540876.73000002</v>
      </c>
      <c r="G52" s="9">
        <v>152950886.66999999</v>
      </c>
      <c r="H52" s="15" t="s">
        <v>42</v>
      </c>
      <c r="I52" s="12"/>
      <c r="K52" s="9"/>
    </row>
    <row r="53" spans="1:11" s="3" customFormat="1" ht="15" customHeight="1" x14ac:dyDescent="0.25">
      <c r="A53" s="10" t="s">
        <v>7</v>
      </c>
      <c r="B53" s="9">
        <v>114112917.91</v>
      </c>
      <c r="C53" s="9">
        <v>127064671.70999999</v>
      </c>
      <c r="D53" s="9">
        <v>79484247.329999998</v>
      </c>
      <c r="E53" s="9">
        <v>74367129.879999995</v>
      </c>
      <c r="F53" s="9">
        <v>66069223.009999998</v>
      </c>
      <c r="G53" s="9">
        <v>32551250.129999999</v>
      </c>
      <c r="H53" s="15">
        <v>10900699.220000001</v>
      </c>
      <c r="I53" s="12">
        <f t="shared" si="0"/>
        <v>-66.512194842084853</v>
      </c>
      <c r="K53" s="9"/>
    </row>
    <row r="54" spans="1:11" s="3" customFormat="1" ht="15" customHeight="1" x14ac:dyDescent="0.25">
      <c r="A54" s="10" t="s">
        <v>4</v>
      </c>
      <c r="B54" s="9">
        <v>90079385.090000004</v>
      </c>
      <c r="C54" s="9">
        <v>75915274.069999993</v>
      </c>
      <c r="D54" s="9">
        <v>89175871.290000007</v>
      </c>
      <c r="E54" s="9">
        <v>42838089.280000001</v>
      </c>
      <c r="F54" s="9">
        <v>14646163.220000001</v>
      </c>
      <c r="G54" s="9">
        <v>9146046.0500000007</v>
      </c>
      <c r="H54" s="15">
        <v>2413733.5</v>
      </c>
      <c r="I54" s="12">
        <f t="shared" si="0"/>
        <v>-73.608994675901513</v>
      </c>
      <c r="K54" s="9"/>
    </row>
    <row r="55" spans="1:11" s="3" customFormat="1" ht="15" customHeight="1" x14ac:dyDescent="0.25">
      <c r="A55" s="10" t="s">
        <v>5</v>
      </c>
      <c r="B55" s="9">
        <v>589375463.04999995</v>
      </c>
      <c r="C55" s="9">
        <v>736596140.27999985</v>
      </c>
      <c r="D55" s="9">
        <v>1375952054.0099995</v>
      </c>
      <c r="E55" s="9">
        <v>1030911247.76</v>
      </c>
      <c r="F55" s="9">
        <v>889747061.70000029</v>
      </c>
      <c r="G55" s="12">
        <v>537367533.5</v>
      </c>
      <c r="H55" s="20">
        <v>514156651</v>
      </c>
      <c r="I55" s="12">
        <f t="shared" si="0"/>
        <v>-4.3193682262160706</v>
      </c>
      <c r="K55" s="12"/>
    </row>
    <row r="56" spans="1:11" s="4" customFormat="1" ht="15" customHeight="1" x14ac:dyDescent="0.25">
      <c r="A56" s="17" t="s">
        <v>2</v>
      </c>
      <c r="B56" s="18">
        <v>1422877051.8699999</v>
      </c>
      <c r="C56" s="18">
        <v>1724805391.5099998</v>
      </c>
      <c r="D56" s="18">
        <v>2555961053.6899996</v>
      </c>
      <c r="E56" s="18">
        <v>2255825954.6300001</v>
      </c>
      <c r="F56" s="18">
        <v>1986938437.5300002</v>
      </c>
      <c r="G56" s="18">
        <v>1060172800.78</v>
      </c>
      <c r="H56" s="19">
        <v>613933202</v>
      </c>
      <c r="I56" s="23">
        <f t="shared" si="0"/>
        <v>-42.091213663629979</v>
      </c>
      <c r="K56" s="13"/>
    </row>
    <row r="57" spans="1:11" s="7" customFormat="1" ht="15" customHeight="1" x14ac:dyDescent="0.25">
      <c r="A57" s="35" t="s">
        <v>23</v>
      </c>
      <c r="B57" s="35"/>
      <c r="C57" s="35"/>
      <c r="D57" s="35"/>
      <c r="E57" s="35"/>
      <c r="F57" s="35"/>
      <c r="G57" s="35"/>
      <c r="H57" s="35"/>
      <c r="I57" s="12"/>
    </row>
    <row r="58" spans="1:11" s="3" customFormat="1" ht="15" customHeight="1" x14ac:dyDescent="0.25">
      <c r="A58" s="10" t="s">
        <v>15</v>
      </c>
      <c r="B58" s="9">
        <v>171170854.13999999</v>
      </c>
      <c r="C58" s="9">
        <v>210313040.37</v>
      </c>
      <c r="D58" s="9">
        <v>230553001.08000001</v>
      </c>
      <c r="E58" s="9">
        <v>246790474.31999999</v>
      </c>
      <c r="F58" s="9">
        <v>234374927.91999999</v>
      </c>
      <c r="G58" s="9">
        <v>245899565.62</v>
      </c>
      <c r="H58" s="15">
        <v>229018568.66999999</v>
      </c>
      <c r="I58" s="12">
        <f t="shared" si="0"/>
        <v>-6.864996653181163</v>
      </c>
      <c r="J58" s="20"/>
      <c r="K58" s="9"/>
    </row>
    <row r="59" spans="1:11" s="3" customFormat="1" ht="15" customHeight="1" x14ac:dyDescent="0.25">
      <c r="A59" s="10" t="s">
        <v>12</v>
      </c>
      <c r="B59" s="9">
        <v>153764877.22999999</v>
      </c>
      <c r="C59" s="9">
        <v>237916882.61000001</v>
      </c>
      <c r="D59" s="9">
        <v>373858924.69999999</v>
      </c>
      <c r="E59" s="9">
        <v>116937040</v>
      </c>
      <c r="F59" s="9">
        <v>112030737.43000001</v>
      </c>
      <c r="G59" s="9">
        <v>105634057</v>
      </c>
      <c r="H59" s="15">
        <v>119871423.31999999</v>
      </c>
      <c r="I59" s="12">
        <f t="shared" si="0"/>
        <v>13.478007684586036</v>
      </c>
      <c r="J59" s="20"/>
      <c r="K59" s="9"/>
    </row>
    <row r="60" spans="1:11" s="3" customFormat="1" ht="15" customHeight="1" x14ac:dyDescent="0.25">
      <c r="A60" s="10" t="s">
        <v>16</v>
      </c>
      <c r="B60" s="9">
        <v>151150290.72</v>
      </c>
      <c r="C60" s="9">
        <v>144493427.71000001</v>
      </c>
      <c r="D60" s="9">
        <v>155608006.55000001</v>
      </c>
      <c r="E60" s="9">
        <v>139951643.24000001</v>
      </c>
      <c r="F60" s="9">
        <v>128273687.45999999</v>
      </c>
      <c r="G60" s="9">
        <v>122011310.27</v>
      </c>
      <c r="H60" s="15">
        <v>110619790.09999999</v>
      </c>
      <c r="I60" s="12">
        <f t="shared" si="0"/>
        <v>-9.3364460596247998</v>
      </c>
      <c r="K60" s="9"/>
    </row>
    <row r="61" spans="1:11" s="3" customFormat="1" ht="15" customHeight="1" x14ac:dyDescent="0.25">
      <c r="A61" s="10" t="s">
        <v>13</v>
      </c>
      <c r="B61" s="9">
        <v>101038553.93000001</v>
      </c>
      <c r="C61" s="9">
        <v>106165726.94</v>
      </c>
      <c r="D61" s="9">
        <v>159713575.91999999</v>
      </c>
      <c r="E61" s="9">
        <v>108612283.90000001</v>
      </c>
      <c r="F61" s="9">
        <v>124472817.51000001</v>
      </c>
      <c r="G61" s="9">
        <v>132212686.54000001</v>
      </c>
      <c r="H61" s="15">
        <v>112525738.56999999</v>
      </c>
      <c r="I61" s="12">
        <f t="shared" si="0"/>
        <v>-14.890362252826522</v>
      </c>
      <c r="K61" s="9"/>
    </row>
    <row r="62" spans="1:11" s="3" customFormat="1" ht="15" customHeight="1" x14ac:dyDescent="0.25">
      <c r="A62" s="10" t="s">
        <v>7</v>
      </c>
      <c r="B62" s="9">
        <v>91913540.689999998</v>
      </c>
      <c r="C62" s="9">
        <v>100783963.05</v>
      </c>
      <c r="D62" s="9">
        <v>65897326.920000002</v>
      </c>
      <c r="E62" s="9">
        <v>54732375.520000003</v>
      </c>
      <c r="F62" s="9">
        <v>42540445.939999998</v>
      </c>
      <c r="G62" s="9">
        <v>40830842.390000001</v>
      </c>
      <c r="H62" s="15">
        <v>35662267.520000003</v>
      </c>
      <c r="I62" s="12">
        <f t="shared" si="0"/>
        <v>-12.658506578511952</v>
      </c>
      <c r="J62" s="20"/>
      <c r="K62" s="9"/>
    </row>
    <row r="63" spans="1:11" s="3" customFormat="1" ht="15" customHeight="1" x14ac:dyDescent="0.25">
      <c r="A63" s="10" t="s">
        <v>0</v>
      </c>
      <c r="B63" s="9">
        <v>63116899.920000002</v>
      </c>
      <c r="C63" s="9">
        <v>80783244.439999998</v>
      </c>
      <c r="D63" s="9">
        <v>66973479.880000003</v>
      </c>
      <c r="E63" s="9">
        <v>49486050.369999997</v>
      </c>
      <c r="F63" s="9">
        <v>44664622.020000003</v>
      </c>
      <c r="G63" s="9">
        <v>39726256.539999999</v>
      </c>
      <c r="H63" s="15">
        <v>32153444.190000001</v>
      </c>
      <c r="I63" s="12">
        <f t="shared" si="0"/>
        <v>-19.062486651303285</v>
      </c>
      <c r="K63" s="9"/>
    </row>
    <row r="64" spans="1:11" s="3" customFormat="1" ht="15" customHeight="1" x14ac:dyDescent="0.25">
      <c r="A64" s="10" t="s">
        <v>5</v>
      </c>
      <c r="B64" s="9">
        <v>399685153.16000021</v>
      </c>
      <c r="C64" s="9">
        <v>442338565.70999986</v>
      </c>
      <c r="D64" s="9">
        <v>529484955.44000006</v>
      </c>
      <c r="E64" s="9">
        <v>557422929.94000018</v>
      </c>
      <c r="F64" s="9">
        <v>500113259.12999982</v>
      </c>
      <c r="G64" s="9">
        <v>461762807.63000011</v>
      </c>
      <c r="H64" s="15">
        <v>410920305.99999988</v>
      </c>
      <c r="I64" s="12">
        <f t="shared" si="0"/>
        <v>-11.010523322774656</v>
      </c>
    </row>
    <row r="65" spans="1:11" s="4" customFormat="1" ht="15" customHeight="1" x14ac:dyDescent="0.25">
      <c r="A65" s="17" t="s">
        <v>8</v>
      </c>
      <c r="B65" s="18">
        <v>1131840169.7900002</v>
      </c>
      <c r="C65" s="18">
        <v>1322794850.8299999</v>
      </c>
      <c r="D65" s="18">
        <v>1582089270.4899998</v>
      </c>
      <c r="E65" s="18">
        <v>1273932797.2900002</v>
      </c>
      <c r="F65" s="18">
        <v>1186470497.4099998</v>
      </c>
      <c r="G65" s="18">
        <v>1148077525.99</v>
      </c>
      <c r="H65" s="19">
        <v>1050771538.37</v>
      </c>
      <c r="I65" s="23">
        <f t="shared" si="0"/>
        <v>-8.4755589598439336</v>
      </c>
    </row>
    <row r="66" spans="1:11" s="7" customFormat="1" ht="15" customHeight="1" x14ac:dyDescent="0.25">
      <c r="A66" s="35" t="s">
        <v>30</v>
      </c>
      <c r="B66" s="35"/>
      <c r="C66" s="35"/>
      <c r="D66" s="35"/>
      <c r="E66" s="35"/>
      <c r="F66" s="35"/>
      <c r="G66" s="35"/>
      <c r="H66" s="35"/>
      <c r="I66" s="12"/>
    </row>
    <row r="67" spans="1:11" s="3" customFormat="1" ht="15" customHeight="1" x14ac:dyDescent="0.25">
      <c r="A67" s="10" t="s">
        <v>16</v>
      </c>
      <c r="B67" s="9">
        <v>312620558.58999997</v>
      </c>
      <c r="C67" s="9">
        <v>391158394.74000001</v>
      </c>
      <c r="D67" s="9">
        <v>395786360.06</v>
      </c>
      <c r="E67" s="9">
        <v>604946681.25999999</v>
      </c>
      <c r="F67" s="9">
        <v>503116421.37</v>
      </c>
      <c r="G67" s="9">
        <v>475383139.94</v>
      </c>
      <c r="H67" s="15">
        <v>423572806.60000002</v>
      </c>
      <c r="I67" s="12">
        <f t="shared" si="0"/>
        <v>-10.89864763536611</v>
      </c>
      <c r="K67" s="9"/>
    </row>
    <row r="68" spans="1:11" s="3" customFormat="1" ht="15" customHeight="1" x14ac:dyDescent="0.25">
      <c r="A68" s="10" t="s">
        <v>18</v>
      </c>
      <c r="B68" s="9">
        <v>203839010.31</v>
      </c>
      <c r="C68" s="9">
        <v>182617556.59999999</v>
      </c>
      <c r="D68" s="9">
        <v>222505217.16</v>
      </c>
      <c r="E68" s="9">
        <v>219952103.09</v>
      </c>
      <c r="F68" s="9">
        <v>200427571.09999999</v>
      </c>
      <c r="G68" s="9">
        <v>137531239.69</v>
      </c>
      <c r="H68" s="15">
        <v>89092540.280000001</v>
      </c>
      <c r="I68" s="12">
        <f t="shared" si="0"/>
        <v>-35.220143088350284</v>
      </c>
      <c r="K68" s="9"/>
    </row>
    <row r="69" spans="1:11" s="3" customFormat="1" ht="15" customHeight="1" x14ac:dyDescent="0.25">
      <c r="A69" s="10" t="s">
        <v>11</v>
      </c>
      <c r="B69" s="9">
        <v>140298929.18000001</v>
      </c>
      <c r="C69" s="9">
        <v>297067656.37</v>
      </c>
      <c r="D69" s="9">
        <v>289992041.79000002</v>
      </c>
      <c r="E69" s="9">
        <v>278091217.47000003</v>
      </c>
      <c r="F69" s="9">
        <v>344867368.55000001</v>
      </c>
      <c r="G69" s="9">
        <v>336307675.55000001</v>
      </c>
      <c r="H69" s="15">
        <v>299784523.38999999</v>
      </c>
      <c r="I69" s="12">
        <f t="shared" ref="I69:I83" si="1">((H69-G69)/G69)*100</f>
        <v>-10.860041210855446</v>
      </c>
      <c r="K69" s="9"/>
    </row>
    <row r="70" spans="1:11" s="3" customFormat="1" ht="15" customHeight="1" x14ac:dyDescent="0.25">
      <c r="A70" s="10" t="s">
        <v>40</v>
      </c>
      <c r="B70" s="9">
        <v>76558344.340000004</v>
      </c>
      <c r="C70" s="9">
        <v>91372459.290000007</v>
      </c>
      <c r="D70" s="9">
        <v>62440460.789999999</v>
      </c>
      <c r="E70" s="9">
        <v>51639009.259999998</v>
      </c>
      <c r="F70" s="9">
        <v>23186592.050000001</v>
      </c>
      <c r="G70" s="9">
        <v>9456264.9399999995</v>
      </c>
      <c r="H70" s="15">
        <v>2572590.34</v>
      </c>
      <c r="I70" s="12">
        <f t="shared" si="1"/>
        <v>-72.794857628005502</v>
      </c>
      <c r="K70" s="9"/>
    </row>
    <row r="71" spans="1:11" s="3" customFormat="1" ht="15" customHeight="1" x14ac:dyDescent="0.25">
      <c r="A71" s="10" t="s">
        <v>39</v>
      </c>
      <c r="B71" s="9">
        <v>55432545.07</v>
      </c>
      <c r="C71" s="9">
        <v>1726036.96</v>
      </c>
      <c r="D71" s="9">
        <v>1692541.4</v>
      </c>
      <c r="E71" s="9">
        <v>12221933.539999999</v>
      </c>
      <c r="F71" s="9">
        <v>7369602.5199999996</v>
      </c>
      <c r="G71" s="9">
        <v>956333.68</v>
      </c>
      <c r="H71" s="15">
        <v>1507614.51</v>
      </c>
      <c r="I71" s="12">
        <f t="shared" si="1"/>
        <v>57.64523842765842</v>
      </c>
      <c r="K71" s="9"/>
    </row>
    <row r="72" spans="1:11" s="3" customFormat="1" ht="15" customHeight="1" x14ac:dyDescent="0.25">
      <c r="A72" s="10" t="s">
        <v>37</v>
      </c>
      <c r="B72" s="9">
        <v>34072140.18</v>
      </c>
      <c r="C72" s="9">
        <v>34237649.600000001</v>
      </c>
      <c r="D72" s="9">
        <v>28310244.010000002</v>
      </c>
      <c r="E72" s="9">
        <v>13718397.539999999</v>
      </c>
      <c r="F72" s="9">
        <v>21801719.350000001</v>
      </c>
      <c r="G72" s="9">
        <v>9755861.2899999991</v>
      </c>
      <c r="H72" s="15">
        <v>6200807.6299999999</v>
      </c>
      <c r="I72" s="12">
        <f t="shared" si="1"/>
        <v>-36.440182515141103</v>
      </c>
      <c r="K72" s="9"/>
    </row>
    <row r="73" spans="1:11" s="3" customFormat="1" ht="15" customHeight="1" x14ac:dyDescent="0.25">
      <c r="A73" s="10" t="s">
        <v>5</v>
      </c>
      <c r="B73" s="9">
        <v>217441354.44</v>
      </c>
      <c r="C73" s="9">
        <v>296405828.21999985</v>
      </c>
      <c r="D73" s="9">
        <v>289851649.20000011</v>
      </c>
      <c r="E73" s="9">
        <v>410059265.41999996</v>
      </c>
      <c r="F73" s="9">
        <v>521643560.12000012</v>
      </c>
      <c r="G73" s="9">
        <v>220496108.36000001</v>
      </c>
      <c r="H73" s="15">
        <v>172119476.95000005</v>
      </c>
      <c r="I73" s="12">
        <f t="shared" si="1"/>
        <v>-21.939902599558046</v>
      </c>
      <c r="K73" s="12"/>
    </row>
    <row r="74" spans="1:11" s="4" customFormat="1" ht="15" customHeight="1" x14ac:dyDescent="0.25">
      <c r="A74" s="17" t="s">
        <v>31</v>
      </c>
      <c r="B74" s="18">
        <v>1040262882.1099999</v>
      </c>
      <c r="C74" s="18">
        <v>1294585581.78</v>
      </c>
      <c r="D74" s="18">
        <v>1290578514.4100001</v>
      </c>
      <c r="E74" s="18">
        <v>1590628607.5799999</v>
      </c>
      <c r="F74" s="18">
        <v>1622412835.0599999</v>
      </c>
      <c r="G74" s="18">
        <v>1189886623.45</v>
      </c>
      <c r="H74" s="19">
        <v>994850359.70000005</v>
      </c>
      <c r="I74" s="23">
        <f t="shared" si="1"/>
        <v>-16.391163654273619</v>
      </c>
      <c r="K74" s="13"/>
    </row>
    <row r="75" spans="1:11" s="7" customFormat="1" ht="15" customHeight="1" x14ac:dyDescent="0.25">
      <c r="A75" s="35" t="s">
        <v>34</v>
      </c>
      <c r="B75" s="35"/>
      <c r="C75" s="35"/>
      <c r="D75" s="35"/>
      <c r="E75" s="35"/>
      <c r="F75" s="35"/>
      <c r="G75" s="35"/>
      <c r="H75" s="35"/>
      <c r="I75" s="12"/>
    </row>
    <row r="76" spans="1:11" s="3" customFormat="1" ht="15" customHeight="1" x14ac:dyDescent="0.25">
      <c r="A76" s="10" t="s">
        <v>11</v>
      </c>
      <c r="B76" s="9">
        <v>267855161.43000001</v>
      </c>
      <c r="C76" s="9">
        <v>411269529.30000001</v>
      </c>
      <c r="D76" s="9">
        <v>418490713.69999999</v>
      </c>
      <c r="E76" s="9">
        <v>548584795.60000002</v>
      </c>
      <c r="F76" s="9">
        <v>414599235.08999997</v>
      </c>
      <c r="G76" s="9">
        <v>251509181.50999999</v>
      </c>
      <c r="H76" s="15">
        <v>223228319.65000001</v>
      </c>
      <c r="I76" s="12">
        <f t="shared" si="1"/>
        <v>-11.244464989392659</v>
      </c>
      <c r="K76" s="9"/>
    </row>
    <row r="77" spans="1:11" s="3" customFormat="1" ht="15" customHeight="1" x14ac:dyDescent="0.25">
      <c r="A77" s="10" t="s">
        <v>12</v>
      </c>
      <c r="B77" s="9">
        <v>200842663.52000001</v>
      </c>
      <c r="C77" s="9">
        <v>1241138504.3199999</v>
      </c>
      <c r="D77" s="9">
        <v>1223053644.6700001</v>
      </c>
      <c r="E77" s="9">
        <v>494730818.49000001</v>
      </c>
      <c r="F77" s="9">
        <v>99625728.439999998</v>
      </c>
      <c r="G77" s="9">
        <v>880606.39</v>
      </c>
      <c r="H77" s="15">
        <v>17717916</v>
      </c>
      <c r="I77" s="12">
        <f t="shared" si="1"/>
        <v>1912.0131083763767</v>
      </c>
      <c r="K77" s="9"/>
    </row>
    <row r="78" spans="1:11" s="3" customFormat="1" ht="15" customHeight="1" x14ac:dyDescent="0.25">
      <c r="A78" s="10" t="s">
        <v>13</v>
      </c>
      <c r="B78" s="9">
        <v>129789710.42</v>
      </c>
      <c r="C78" s="9">
        <v>191725018.38</v>
      </c>
      <c r="D78" s="9">
        <v>167234727.43000001</v>
      </c>
      <c r="E78" s="9">
        <v>96055830.090000004</v>
      </c>
      <c r="F78" s="9">
        <v>114365271.53</v>
      </c>
      <c r="G78" s="9">
        <v>88729139.209999993</v>
      </c>
      <c r="H78" s="15">
        <v>47363471.43</v>
      </c>
      <c r="I78" s="12">
        <f t="shared" si="1"/>
        <v>-46.620161255140388</v>
      </c>
      <c r="K78" s="9"/>
    </row>
    <row r="79" spans="1:11" s="3" customFormat="1" ht="15" customHeight="1" x14ac:dyDescent="0.25">
      <c r="A79" s="10" t="s">
        <v>16</v>
      </c>
      <c r="B79" s="9">
        <v>56564643.649999999</v>
      </c>
      <c r="C79" s="9">
        <v>62082647.049999997</v>
      </c>
      <c r="D79" s="9">
        <v>63323235.619999997</v>
      </c>
      <c r="E79" s="9">
        <v>75750699.890000001</v>
      </c>
      <c r="F79" s="9">
        <v>53344598.359999999</v>
      </c>
      <c r="G79" s="9">
        <v>58449668.399999999</v>
      </c>
      <c r="H79" s="15">
        <v>49037738.369999997</v>
      </c>
      <c r="I79" s="12">
        <f t="shared" si="1"/>
        <v>-16.102623483831437</v>
      </c>
      <c r="K79" s="9"/>
    </row>
    <row r="80" spans="1:11" s="3" customFormat="1" ht="15" customHeight="1" x14ac:dyDescent="0.25">
      <c r="A80" s="10" t="s">
        <v>15</v>
      </c>
      <c r="B80" s="9">
        <v>38712463.670000002</v>
      </c>
      <c r="C80" s="9">
        <v>49685639.039999999</v>
      </c>
      <c r="D80" s="9">
        <v>47056346.399999999</v>
      </c>
      <c r="E80" s="9">
        <v>52976183.159999996</v>
      </c>
      <c r="F80" s="9">
        <v>50241495.590000004</v>
      </c>
      <c r="G80" s="9">
        <v>46482527.939999998</v>
      </c>
      <c r="H80" s="15">
        <v>55229900.920000002</v>
      </c>
      <c r="I80" s="12">
        <f t="shared" si="1"/>
        <v>18.818625766849813</v>
      </c>
      <c r="K80" s="9"/>
    </row>
    <row r="81" spans="1:11" s="3" customFormat="1" ht="15" customHeight="1" x14ac:dyDescent="0.25">
      <c r="A81" s="10" t="s">
        <v>38</v>
      </c>
      <c r="B81" s="9">
        <v>29916426.109999999</v>
      </c>
      <c r="C81" s="9">
        <v>32261078.149999999</v>
      </c>
      <c r="D81" s="9">
        <v>35484829.119999997</v>
      </c>
      <c r="E81" s="9">
        <v>34528197.380000003</v>
      </c>
      <c r="F81" s="9">
        <v>32907872.850000001</v>
      </c>
      <c r="G81" s="9">
        <v>37808666.810000002</v>
      </c>
      <c r="H81" s="15">
        <v>40118363.829999998</v>
      </c>
      <c r="I81" s="12">
        <f t="shared" si="1"/>
        <v>6.1089089218800616</v>
      </c>
      <c r="K81" s="9"/>
    </row>
    <row r="82" spans="1:11" s="3" customFormat="1" ht="15" customHeight="1" x14ac:dyDescent="0.25">
      <c r="A82" s="10" t="s">
        <v>5</v>
      </c>
      <c r="B82" s="9">
        <v>183243436.91000003</v>
      </c>
      <c r="C82" s="9">
        <v>216844051.51999995</v>
      </c>
      <c r="D82" s="9">
        <v>234576854.50000003</v>
      </c>
      <c r="E82" s="9">
        <v>269006342.43000007</v>
      </c>
      <c r="F82" s="9">
        <v>223792280.04999998</v>
      </c>
      <c r="G82" s="9">
        <v>252889153.76000005</v>
      </c>
      <c r="H82" s="15">
        <v>237301638.80000001</v>
      </c>
      <c r="I82" s="12">
        <f t="shared" si="1"/>
        <v>-6.1637736250219302</v>
      </c>
      <c r="K82" s="12"/>
    </row>
    <row r="83" spans="1:11" s="4" customFormat="1" ht="29.25" customHeight="1" x14ac:dyDescent="0.25">
      <c r="A83" s="30" t="s">
        <v>35</v>
      </c>
      <c r="B83" s="31">
        <v>906924505.71000004</v>
      </c>
      <c r="C83" s="31">
        <v>2205006467.7599998</v>
      </c>
      <c r="D83" s="31">
        <v>2189220351.4400001</v>
      </c>
      <c r="E83" s="31">
        <v>1571632867.0400004</v>
      </c>
      <c r="F83" s="31">
        <v>988876481.90999997</v>
      </c>
      <c r="G83" s="31">
        <v>736748944.01999998</v>
      </c>
      <c r="H83" s="32">
        <v>669997349</v>
      </c>
      <c r="I83" s="33">
        <f t="shared" si="1"/>
        <v>-9.0602905591932448</v>
      </c>
      <c r="K83" s="13"/>
    </row>
    <row r="84" spans="1:11" s="8" customFormat="1" x14ac:dyDescent="0.25">
      <c r="A84" s="36" t="s">
        <v>25</v>
      </c>
      <c r="B84" s="36"/>
      <c r="C84" s="36"/>
      <c r="D84" s="36"/>
      <c r="E84" s="36"/>
      <c r="F84" s="36"/>
      <c r="G84" s="36"/>
      <c r="H84" s="36"/>
    </row>
    <row r="85" spans="1:11" s="5" customFormat="1" ht="26.25" customHeight="1" x14ac:dyDescent="0.25">
      <c r="A85" s="37" t="s">
        <v>41</v>
      </c>
      <c r="B85" s="37"/>
      <c r="C85" s="37"/>
      <c r="D85" s="37"/>
      <c r="E85" s="37"/>
      <c r="F85" s="37"/>
      <c r="G85" s="37"/>
      <c r="H85" s="37"/>
    </row>
    <row r="86" spans="1:11" s="5" customFormat="1" x14ac:dyDescent="0.25">
      <c r="A86" s="38" t="s">
        <v>26</v>
      </c>
      <c r="B86" s="38"/>
      <c r="C86" s="38"/>
      <c r="D86" s="38"/>
      <c r="E86" s="38"/>
      <c r="F86" s="38"/>
      <c r="G86" s="38"/>
      <c r="H86" s="38"/>
    </row>
    <row r="87" spans="1:11" s="8" customFormat="1" x14ac:dyDescent="0.25">
      <c r="A87" s="36" t="s">
        <v>27</v>
      </c>
      <c r="B87" s="36"/>
      <c r="C87" s="36"/>
      <c r="D87" s="36"/>
      <c r="E87" s="36"/>
      <c r="F87" s="36"/>
      <c r="G87" s="36"/>
      <c r="H87" s="36"/>
    </row>
    <row r="88" spans="1:11" s="5" customFormat="1" ht="27" customHeight="1" x14ac:dyDescent="0.25">
      <c r="A88" s="37" t="s">
        <v>44</v>
      </c>
      <c r="B88" s="37"/>
      <c r="C88" s="37"/>
      <c r="D88" s="37"/>
      <c r="E88" s="37"/>
      <c r="F88" s="37"/>
      <c r="G88" s="37"/>
      <c r="H88" s="37"/>
    </row>
    <row r="89" spans="1:11" s="5" customFormat="1" ht="12" x14ac:dyDescent="0.25">
      <c r="A89" s="6"/>
      <c r="B89" s="6"/>
      <c r="C89" s="6"/>
      <c r="D89" s="6"/>
      <c r="E89" s="6"/>
      <c r="F89" s="6"/>
      <c r="G89" s="6"/>
      <c r="H89" s="6"/>
    </row>
    <row r="90" spans="1:11" s="5" customFormat="1" ht="12" x14ac:dyDescent="0.25">
      <c r="A90" s="6"/>
      <c r="B90" s="6"/>
      <c r="C90" s="6"/>
      <c r="D90" s="6"/>
      <c r="E90" s="6"/>
      <c r="F90" s="6"/>
      <c r="G90" s="6"/>
      <c r="H90" s="6"/>
    </row>
    <row r="91" spans="1:11" s="5" customFormat="1" ht="12" x14ac:dyDescent="0.25">
      <c r="A91" s="6"/>
      <c r="B91" s="6"/>
      <c r="C91" s="6"/>
      <c r="D91" s="6"/>
      <c r="E91" s="6"/>
      <c r="F91" s="6"/>
      <c r="G91" s="6"/>
      <c r="H91" s="21"/>
    </row>
    <row r="92" spans="1:11" s="5" customFormat="1" x14ac:dyDescent="0.25">
      <c r="A92" s="6"/>
      <c r="B92" s="9"/>
      <c r="C92" s="9"/>
      <c r="D92" s="9"/>
      <c r="E92" s="9"/>
      <c r="F92" s="9"/>
      <c r="G92" s="9"/>
      <c r="H92" s="9"/>
    </row>
    <row r="93" spans="1:11" s="5" customFormat="1" x14ac:dyDescent="0.25">
      <c r="A93" s="6"/>
      <c r="B93" s="9"/>
      <c r="C93" s="9"/>
      <c r="D93" s="9"/>
      <c r="E93" s="9"/>
      <c r="F93" s="9"/>
      <c r="G93" s="9"/>
      <c r="H93" s="9"/>
    </row>
    <row r="94" spans="1:11" s="5" customFormat="1" ht="12" x14ac:dyDescent="0.25">
      <c r="A94" s="6"/>
      <c r="B94" s="6"/>
      <c r="C94" s="6"/>
      <c r="D94" s="6"/>
      <c r="E94" s="6"/>
      <c r="F94" s="6"/>
      <c r="G94" s="6"/>
      <c r="H94" s="6"/>
    </row>
    <row r="95" spans="1:11" s="5" customFormat="1" ht="12" x14ac:dyDescent="0.25">
      <c r="A95" s="6"/>
      <c r="B95" s="6"/>
      <c r="C95" s="6"/>
      <c r="D95" s="6"/>
      <c r="E95" s="6"/>
      <c r="F95" s="6"/>
      <c r="G95" s="6"/>
      <c r="H95" s="6"/>
    </row>
    <row r="96" spans="1:11" s="5" customFormat="1" ht="12" x14ac:dyDescent="0.25">
      <c r="A96" s="6"/>
      <c r="B96" s="6"/>
      <c r="C96" s="6"/>
      <c r="D96" s="6"/>
      <c r="E96" s="6"/>
      <c r="F96" s="6"/>
      <c r="G96" s="6"/>
      <c r="H96" s="6"/>
    </row>
    <row r="97" spans="1:8" s="5" customFormat="1" ht="12" x14ac:dyDescent="0.25">
      <c r="A97" s="6"/>
      <c r="B97" s="6"/>
      <c r="C97" s="6"/>
      <c r="D97" s="6"/>
      <c r="E97" s="6"/>
      <c r="F97" s="6"/>
      <c r="G97" s="6"/>
      <c r="H97" s="6"/>
    </row>
    <row r="98" spans="1:8" s="5" customFormat="1" ht="12" x14ac:dyDescent="0.25">
      <c r="A98" s="6"/>
      <c r="B98" s="6"/>
      <c r="C98" s="6"/>
      <c r="D98" s="6"/>
      <c r="E98" s="6"/>
      <c r="F98" s="6"/>
      <c r="G98" s="6"/>
      <c r="H98" s="6"/>
    </row>
    <row r="99" spans="1:8" s="5" customFormat="1" ht="12" x14ac:dyDescent="0.25">
      <c r="A99" s="6"/>
      <c r="B99" s="6"/>
      <c r="C99" s="6"/>
      <c r="D99" s="6"/>
      <c r="E99" s="6"/>
      <c r="F99" s="6"/>
      <c r="G99" s="6"/>
      <c r="H99" s="6"/>
    </row>
    <row r="100" spans="1:8" s="5" customFormat="1" ht="12" x14ac:dyDescent="0.25">
      <c r="A100" s="6"/>
      <c r="B100" s="6"/>
      <c r="C100" s="6"/>
      <c r="D100" s="6"/>
      <c r="E100" s="6"/>
      <c r="F100" s="6"/>
      <c r="G100" s="6"/>
      <c r="H100" s="6"/>
    </row>
    <row r="101" spans="1:8" s="5" customFormat="1" ht="12" x14ac:dyDescent="0.25">
      <c r="A101" s="6"/>
      <c r="B101" s="6"/>
      <c r="C101" s="6"/>
      <c r="D101" s="6"/>
      <c r="E101" s="6"/>
      <c r="F101" s="6"/>
      <c r="G101" s="6"/>
      <c r="H101" s="6"/>
    </row>
    <row r="102" spans="1:8" s="5" customFormat="1" ht="12" x14ac:dyDescent="0.25">
      <c r="A102" s="6"/>
      <c r="B102" s="6"/>
      <c r="C102" s="6"/>
      <c r="D102" s="6"/>
      <c r="E102" s="6"/>
      <c r="F102" s="6"/>
      <c r="G102" s="6"/>
      <c r="H102" s="6"/>
    </row>
    <row r="103" spans="1:8" s="5" customFormat="1" ht="12" x14ac:dyDescent="0.25">
      <c r="A103" s="6"/>
      <c r="B103" s="6"/>
      <c r="C103" s="6"/>
      <c r="D103" s="6"/>
      <c r="E103" s="6"/>
      <c r="F103" s="6"/>
      <c r="G103" s="6"/>
      <c r="H103" s="6"/>
    </row>
    <row r="104" spans="1:8" s="5" customFormat="1" ht="12" x14ac:dyDescent="0.25">
      <c r="A104" s="6"/>
      <c r="B104" s="6"/>
      <c r="C104" s="6"/>
      <c r="D104" s="6"/>
      <c r="E104" s="6"/>
      <c r="F104" s="6"/>
      <c r="G104" s="6"/>
      <c r="H104" s="6"/>
    </row>
    <row r="105" spans="1:8" s="5" customFormat="1" ht="12" x14ac:dyDescent="0.25"/>
    <row r="106" spans="1:8" s="5" customFormat="1" ht="12" x14ac:dyDescent="0.25"/>
    <row r="107" spans="1:8" s="5" customFormat="1" ht="12" x14ac:dyDescent="0.25"/>
    <row r="108" spans="1:8" s="5" customFormat="1" ht="12" x14ac:dyDescent="0.25"/>
    <row r="109" spans="1:8" s="5" customFormat="1" ht="12" x14ac:dyDescent="0.25"/>
    <row r="110" spans="1:8" s="5" customFormat="1" ht="12" x14ac:dyDescent="0.25"/>
    <row r="111" spans="1:8" s="5" customFormat="1" ht="12" x14ac:dyDescent="0.25"/>
    <row r="112" spans="1:8" s="5" customFormat="1" ht="12" x14ac:dyDescent="0.25"/>
    <row r="113" s="5" customFormat="1" ht="12" x14ac:dyDescent="0.25"/>
    <row r="114" s="5" customFormat="1" ht="12" x14ac:dyDescent="0.25"/>
    <row r="115" s="5" customFormat="1" ht="12" x14ac:dyDescent="0.25"/>
    <row r="116" s="5" customFormat="1" ht="12" x14ac:dyDescent="0.25"/>
    <row r="117" s="5" customFormat="1" ht="12" x14ac:dyDescent="0.25"/>
    <row r="118" s="5" customFormat="1" ht="12" x14ac:dyDescent="0.25"/>
    <row r="119" s="5" customFormat="1" ht="12" x14ac:dyDescent="0.25"/>
    <row r="120" s="5" customFormat="1" ht="12" x14ac:dyDescent="0.25"/>
    <row r="121" s="5" customFormat="1" ht="12" x14ac:dyDescent="0.25"/>
    <row r="122" s="5" customFormat="1" ht="12" x14ac:dyDescent="0.25"/>
    <row r="123" s="5" customFormat="1" ht="12" x14ac:dyDescent="0.25"/>
    <row r="124" s="5" customFormat="1" ht="12" x14ac:dyDescent="0.25"/>
    <row r="125" s="5" customFormat="1" ht="12" x14ac:dyDescent="0.25"/>
    <row r="126" s="5" customFormat="1" ht="12" x14ac:dyDescent="0.25"/>
    <row r="127" s="5" customFormat="1" ht="12" x14ac:dyDescent="0.25"/>
    <row r="128" s="5" customFormat="1" ht="12" x14ac:dyDescent="0.25"/>
    <row r="129" s="5" customFormat="1" ht="12" x14ac:dyDescent="0.25"/>
    <row r="130" s="5" customFormat="1" ht="12" x14ac:dyDescent="0.25"/>
    <row r="131" s="5" customFormat="1" ht="12" x14ac:dyDescent="0.25"/>
    <row r="132" s="5" customFormat="1" ht="12" x14ac:dyDescent="0.25"/>
    <row r="133" s="5" customFormat="1" ht="12" x14ac:dyDescent="0.25"/>
    <row r="134" s="5" customFormat="1" ht="12" x14ac:dyDescent="0.25"/>
    <row r="135" s="5" customFormat="1" ht="12" x14ac:dyDescent="0.25"/>
    <row r="136" s="5" customFormat="1" ht="12" x14ac:dyDescent="0.25"/>
    <row r="137" s="5" customFormat="1" ht="12" x14ac:dyDescent="0.25"/>
    <row r="138" s="5" customFormat="1" ht="12" x14ac:dyDescent="0.25"/>
    <row r="139" s="5" customFormat="1" ht="12" x14ac:dyDescent="0.25"/>
    <row r="140" s="5" customFormat="1" ht="12" x14ac:dyDescent="0.25"/>
    <row r="141" s="5" customFormat="1" ht="12" x14ac:dyDescent="0.25"/>
    <row r="142" s="5" customFormat="1" ht="12" x14ac:dyDescent="0.25"/>
    <row r="143" s="5" customFormat="1" ht="12" x14ac:dyDescent="0.25"/>
    <row r="144" s="5" customFormat="1" ht="12" x14ac:dyDescent="0.25"/>
    <row r="145" s="5" customFormat="1" ht="12" x14ac:dyDescent="0.25"/>
    <row r="146" s="5" customFormat="1" ht="12" x14ac:dyDescent="0.25"/>
    <row r="147" s="5" customFormat="1" ht="12" x14ac:dyDescent="0.25"/>
    <row r="148" s="5" customFormat="1" ht="12" x14ac:dyDescent="0.25"/>
    <row r="149" s="5" customFormat="1" ht="12" x14ac:dyDescent="0.25"/>
    <row r="150" s="5" customFormat="1" ht="12" x14ac:dyDescent="0.25"/>
    <row r="151" s="5" customFormat="1" ht="12" x14ac:dyDescent="0.25"/>
    <row r="152" s="5" customFormat="1" ht="12" x14ac:dyDescent="0.25"/>
    <row r="153" s="5" customFormat="1" ht="12" x14ac:dyDescent="0.25"/>
    <row r="154" s="5" customFormat="1" ht="12" x14ac:dyDescent="0.25"/>
    <row r="155" s="5" customFormat="1" ht="12" x14ac:dyDescent="0.25"/>
    <row r="156" s="5" customFormat="1" ht="12" x14ac:dyDescent="0.25"/>
    <row r="157" s="5" customFormat="1" ht="12" x14ac:dyDescent="0.25"/>
    <row r="158" s="5" customFormat="1" ht="12" x14ac:dyDescent="0.25"/>
    <row r="159" s="5" customFormat="1" ht="12" x14ac:dyDescent="0.25"/>
    <row r="160" s="5" customFormat="1" ht="12" x14ac:dyDescent="0.25"/>
    <row r="161" s="5" customFormat="1" ht="12" x14ac:dyDescent="0.25"/>
    <row r="162" s="5" customFormat="1" ht="12" x14ac:dyDescent="0.25"/>
    <row r="163" s="5" customFormat="1" ht="12" x14ac:dyDescent="0.25"/>
    <row r="164" s="5" customFormat="1" ht="12" x14ac:dyDescent="0.25"/>
    <row r="165" s="5" customFormat="1" ht="12" x14ac:dyDescent="0.25"/>
    <row r="166" s="5" customFormat="1" ht="12" x14ac:dyDescent="0.25"/>
    <row r="167" s="5" customFormat="1" ht="12" x14ac:dyDescent="0.25"/>
    <row r="168" s="5" customFormat="1" ht="12" x14ac:dyDescent="0.25"/>
    <row r="169" s="5" customFormat="1" ht="12" x14ac:dyDescent="0.25"/>
    <row r="170" s="5" customFormat="1" ht="12" x14ac:dyDescent="0.25"/>
    <row r="171" s="5" customFormat="1" ht="12" x14ac:dyDescent="0.25"/>
    <row r="172" s="5" customFormat="1" ht="12" x14ac:dyDescent="0.25"/>
    <row r="173" s="5" customFormat="1" ht="12" x14ac:dyDescent="0.25"/>
    <row r="174" s="5" customFormat="1" ht="12" x14ac:dyDescent="0.25"/>
    <row r="175" s="5" customFormat="1" ht="12" x14ac:dyDescent="0.25"/>
    <row r="176" s="5" customFormat="1" ht="12" x14ac:dyDescent="0.25"/>
    <row r="177" s="5" customFormat="1" ht="12" x14ac:dyDescent="0.25"/>
    <row r="178" s="5" customFormat="1" ht="12" x14ac:dyDescent="0.25"/>
    <row r="179" s="5" customFormat="1" ht="12" x14ac:dyDescent="0.25"/>
    <row r="180" s="5" customFormat="1" ht="12" x14ac:dyDescent="0.25"/>
    <row r="181" s="5" customFormat="1" ht="12" x14ac:dyDescent="0.25"/>
    <row r="182" s="5" customFormat="1" ht="12" x14ac:dyDescent="0.25"/>
    <row r="183" s="5" customFormat="1" ht="12" x14ac:dyDescent="0.25"/>
    <row r="184" s="5" customFormat="1" ht="12" x14ac:dyDescent="0.25"/>
    <row r="185" s="5" customFormat="1" ht="12" x14ac:dyDescent="0.25"/>
    <row r="186" s="5" customFormat="1" ht="12" x14ac:dyDescent="0.25"/>
    <row r="187" s="5" customFormat="1" ht="12" x14ac:dyDescent="0.25"/>
    <row r="188" s="5" customFormat="1" ht="12" x14ac:dyDescent="0.25"/>
    <row r="189" s="5" customFormat="1" ht="12" x14ac:dyDescent="0.25"/>
    <row r="190" s="5" customFormat="1" ht="12" x14ac:dyDescent="0.25"/>
    <row r="191" s="5" customFormat="1" ht="12" x14ac:dyDescent="0.25"/>
    <row r="192" s="5" customFormat="1" ht="12" x14ac:dyDescent="0.25"/>
    <row r="193" s="5" customFormat="1" ht="12" x14ac:dyDescent="0.25"/>
    <row r="194" s="5" customFormat="1" ht="12" x14ac:dyDescent="0.25"/>
    <row r="195" s="5" customFormat="1" ht="12" x14ac:dyDescent="0.25"/>
    <row r="196" s="5" customFormat="1" ht="12" x14ac:dyDescent="0.25"/>
    <row r="197" s="5" customFormat="1" ht="12" x14ac:dyDescent="0.25"/>
    <row r="198" s="5" customFormat="1" ht="12" x14ac:dyDescent="0.25"/>
    <row r="199" s="5" customFormat="1" ht="12" x14ac:dyDescent="0.25"/>
    <row r="200" s="5" customFormat="1" ht="12" x14ac:dyDescent="0.25"/>
    <row r="201" s="5" customFormat="1" ht="12" x14ac:dyDescent="0.25"/>
    <row r="202" s="5" customFormat="1" ht="12" x14ac:dyDescent="0.25"/>
    <row r="203" s="5" customFormat="1" ht="12" x14ac:dyDescent="0.25"/>
    <row r="204" s="5" customFormat="1" ht="12" x14ac:dyDescent="0.25"/>
    <row r="205" s="5" customFormat="1" ht="12" x14ac:dyDescent="0.25"/>
    <row r="206" s="5" customFormat="1" ht="12" x14ac:dyDescent="0.25"/>
    <row r="207" s="5" customFormat="1" ht="12" x14ac:dyDescent="0.25"/>
    <row r="208" s="5" customFormat="1" ht="12" x14ac:dyDescent="0.25"/>
    <row r="209" s="5" customFormat="1" ht="12" x14ac:dyDescent="0.25"/>
    <row r="210" s="5" customFormat="1" ht="12" x14ac:dyDescent="0.25"/>
    <row r="211" s="5" customFormat="1" ht="12" x14ac:dyDescent="0.25"/>
    <row r="212" s="5" customFormat="1" ht="12" x14ac:dyDescent="0.25"/>
    <row r="213" s="5" customFormat="1" ht="12" x14ac:dyDescent="0.25"/>
    <row r="214" s="5" customFormat="1" ht="12" x14ac:dyDescent="0.25"/>
    <row r="215" s="5" customFormat="1" ht="12" x14ac:dyDescent="0.25"/>
    <row r="216" s="5" customFormat="1" ht="12" x14ac:dyDescent="0.25"/>
    <row r="217" s="5" customFormat="1" ht="12" x14ac:dyDescent="0.25"/>
    <row r="218" s="5" customFormat="1" ht="12" x14ac:dyDescent="0.25"/>
    <row r="219" s="5" customFormat="1" ht="12" x14ac:dyDescent="0.25"/>
    <row r="220" s="5" customFormat="1" ht="12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</sheetData>
  <mergeCells count="15">
    <mergeCell ref="A1:I1"/>
    <mergeCell ref="A75:H75"/>
    <mergeCell ref="A87:H87"/>
    <mergeCell ref="A88:H88"/>
    <mergeCell ref="A84:H84"/>
    <mergeCell ref="A86:H86"/>
    <mergeCell ref="A85:H85"/>
    <mergeCell ref="A21:H21"/>
    <mergeCell ref="A66:H66"/>
    <mergeCell ref="A57:H57"/>
    <mergeCell ref="A48:H48"/>
    <mergeCell ref="A3:H3"/>
    <mergeCell ref="A30:H30"/>
    <mergeCell ref="A39:H39"/>
    <mergeCell ref="A12:H12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PR9.6.1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MARCELA CALLE ZULETA</dc:creator>
  <cp:lastModifiedBy>JAIRO DE JESUS HENAO MARIN</cp:lastModifiedBy>
  <dcterms:created xsi:type="dcterms:W3CDTF">2013-06-25T13:35:00Z</dcterms:created>
  <dcterms:modified xsi:type="dcterms:W3CDTF">2017-08-10T13:02:40Z</dcterms:modified>
</cp:coreProperties>
</file>